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work\教研科\【人才培养方案】\2017\20170905 网络上传版\1018 印刷版\07 信息学院\信息学院-计算机科学与技术专业培养方案（修改）\"/>
    </mc:Choice>
  </mc:AlternateContent>
  <bookViews>
    <workbookView xWindow="0" yWindow="60" windowWidth="16380" windowHeight="8130" tabRatio="500"/>
  </bookViews>
  <sheets>
    <sheet name="sheet1 -1" sheetId="1" r:id="rId1"/>
  </sheets>
  <definedNames>
    <definedName name="_xlnm.Print_Titles" localSheetId="0">'sheet1 -1'!$1:$3</definedName>
  </definedName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74" i="1" l="1"/>
  <c r="G70" i="1"/>
  <c r="H70" i="1"/>
  <c r="I70" i="1"/>
  <c r="J70" i="1"/>
  <c r="K70" i="1"/>
  <c r="L70" i="1"/>
  <c r="O43" i="1" l="1"/>
  <c r="P43" i="1"/>
  <c r="Q43" i="1"/>
  <c r="N43" i="1"/>
  <c r="Q68" i="1" l="1"/>
  <c r="P68" i="1"/>
  <c r="O68" i="1"/>
  <c r="N68" i="1"/>
  <c r="Q56" i="1"/>
  <c r="P56" i="1"/>
  <c r="O56" i="1"/>
  <c r="N56" i="1"/>
  <c r="Q50" i="1"/>
  <c r="Q70" i="1" s="1"/>
  <c r="P50" i="1"/>
  <c r="P70" i="1" s="1"/>
  <c r="O50" i="1"/>
  <c r="O70" i="1" s="1"/>
  <c r="N50" i="1"/>
  <c r="N70" i="1" s="1"/>
  <c r="Q25" i="1"/>
  <c r="Q74" i="1" s="1"/>
  <c r="P25" i="1"/>
  <c r="P74" i="1" s="1"/>
  <c r="O25" i="1"/>
  <c r="O74" i="1" s="1"/>
  <c r="N25" i="1"/>
  <c r="N74" i="1" s="1"/>
  <c r="L74" i="1"/>
  <c r="I25" i="1"/>
  <c r="I74" i="1" s="1"/>
  <c r="H25" i="1"/>
  <c r="H74" i="1" s="1"/>
  <c r="G25" i="1"/>
  <c r="C5" i="1"/>
  <c r="C6" i="1" s="1"/>
  <c r="C7" i="1" s="1"/>
  <c r="C8" i="1" s="1"/>
  <c r="C9" i="1" s="1"/>
  <c r="C10" i="1" s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35" i="1" s="1"/>
  <c r="C36" i="1" s="1"/>
  <c r="C37" i="1" s="1"/>
  <c r="C38" i="1" s="1"/>
  <c r="C39" i="1" s="1"/>
  <c r="C40" i="1" s="1"/>
  <c r="C41" i="1" s="1"/>
  <c r="C42" i="1" s="1"/>
  <c r="C44" i="1" s="1"/>
  <c r="C45" i="1" s="1"/>
  <c r="C46" i="1" s="1"/>
  <c r="C47" i="1" s="1"/>
  <c r="C48" i="1" s="1"/>
  <c r="C49" i="1" s="1"/>
  <c r="C52" i="1" s="1"/>
  <c r="C53" i="1" s="1"/>
  <c r="C54" i="1" s="1"/>
  <c r="C55" i="1" s="1"/>
  <c r="C58" i="1" s="1"/>
  <c r="C59" i="1" s="1"/>
  <c r="C60" i="1" s="1"/>
  <c r="C61" i="1" s="1"/>
  <c r="C62" i="1" s="1"/>
  <c r="C63" i="1" s="1"/>
  <c r="C64" i="1" s="1"/>
  <c r="C65" i="1" s="1"/>
  <c r="C66" i="1" s="1"/>
  <c r="C67" i="1" s="1"/>
  <c r="J71" i="1" l="1"/>
  <c r="J74" i="1"/>
  <c r="G71" i="1"/>
  <c r="G74" i="1"/>
  <c r="K71" i="1"/>
  <c r="K74" i="1"/>
  <c r="F71" i="1"/>
  <c r="N71" i="1"/>
  <c r="O71" i="1"/>
  <c r="H71" i="1"/>
  <c r="L71" i="1"/>
  <c r="P71" i="1"/>
  <c r="I71" i="1"/>
  <c r="Q71" i="1"/>
</calcChain>
</file>

<file path=xl/sharedStrings.xml><?xml version="1.0" encoding="utf-8"?>
<sst xmlns="http://schemas.openxmlformats.org/spreadsheetml/2006/main" count="279" uniqueCount="156">
  <si>
    <t>计算机科学与技术专业本科学分制指导性教学计划表</t>
  </si>
  <si>
    <t>课程类型</t>
  </si>
  <si>
    <t>序号</t>
  </si>
  <si>
    <t>课程代码</t>
  </si>
  <si>
    <t>学期课程周学时</t>
  </si>
  <si>
    <t>学
分
数</t>
  </si>
  <si>
    <t>总
学
时</t>
  </si>
  <si>
    <t>课时分配</t>
  </si>
  <si>
    <t>课程承担单位</t>
  </si>
  <si>
    <t>考试类型</t>
  </si>
  <si>
    <t>课堂</t>
  </si>
  <si>
    <t>实验</t>
  </si>
  <si>
    <t>通识教育</t>
  </si>
  <si>
    <t>通识教育必修课</t>
  </si>
  <si>
    <t>060042B</t>
  </si>
  <si>
    <t>马克思主义学院</t>
  </si>
  <si>
    <t>考查</t>
  </si>
  <si>
    <t>060024A</t>
  </si>
  <si>
    <t>考试</t>
  </si>
  <si>
    <t>060012A</t>
  </si>
  <si>
    <t>060062B</t>
  </si>
  <si>
    <t>060051B</t>
  </si>
  <si>
    <t>060041B</t>
  </si>
  <si>
    <t>130014A</t>
  </si>
  <si>
    <t>外语系</t>
  </si>
  <si>
    <t>130024A</t>
  </si>
  <si>
    <t>130034A</t>
  </si>
  <si>
    <t>130042A</t>
  </si>
  <si>
    <t>120095A</t>
  </si>
  <si>
    <t>统计学院</t>
  </si>
  <si>
    <t>120105A</t>
  </si>
  <si>
    <t>120043A</t>
  </si>
  <si>
    <t>120074A</t>
  </si>
  <si>
    <t>150011B</t>
  </si>
  <si>
    <t>体育部</t>
  </si>
  <si>
    <t>150021B</t>
  </si>
  <si>
    <t>150031B</t>
  </si>
  <si>
    <t>150041B</t>
  </si>
  <si>
    <t>072105A</t>
  </si>
  <si>
    <t>4+1</t>
  </si>
  <si>
    <t>信息学院</t>
  </si>
  <si>
    <t>2+1</t>
  </si>
  <si>
    <t>060142B</t>
  </si>
  <si>
    <t>文传学院</t>
  </si>
  <si>
    <t>小计</t>
  </si>
  <si>
    <t>通识教育选修课</t>
  </si>
  <si>
    <t>创业创新与就业类</t>
  </si>
  <si>
    <r>
      <rPr>
        <sz val="9"/>
        <rFont val="Source Han Sans CN Regular"/>
        <family val="2"/>
        <charset val="1"/>
      </rPr>
      <t>与本专业教学计划所列课程相似的课程不得选修；国际班的学生，须至少选修</t>
    </r>
    <r>
      <rPr>
        <sz val="9"/>
        <rFont val="Times New Roman"/>
        <family val="1"/>
        <charset val="1"/>
      </rPr>
      <t>2</t>
    </r>
    <r>
      <rPr>
        <sz val="9"/>
        <rFont val="Source Han Sans CN Regular"/>
        <family val="2"/>
        <charset val="1"/>
      </rPr>
      <t>学分国际暑期学校课程</t>
    </r>
  </si>
  <si>
    <t>语言与跨文化交流类</t>
  </si>
  <si>
    <t>国学与历史类</t>
  </si>
  <si>
    <t>健康与艺术类</t>
  </si>
  <si>
    <t>哲学与伦理类</t>
  </si>
  <si>
    <t>数学与科技类</t>
  </si>
  <si>
    <t>法律与公民修养类</t>
  </si>
  <si>
    <t>校际选修类</t>
  </si>
  <si>
    <t>专业教育</t>
  </si>
  <si>
    <t>学科基础课</t>
  </si>
  <si>
    <t>2+2</t>
  </si>
  <si>
    <t>专业必修课</t>
  </si>
  <si>
    <r>
      <rPr>
        <sz val="9"/>
        <rFont val="Times New Roman"/>
        <family val="1"/>
        <charset val="1"/>
      </rPr>
      <t>2</t>
    </r>
    <r>
      <rPr>
        <sz val="9"/>
        <color rgb="FF000000"/>
        <rFont val="SimSun"/>
        <charset val="134"/>
      </rPr>
      <t>+1</t>
    </r>
  </si>
  <si>
    <t>专业选修课</t>
  </si>
  <si>
    <t>软件实操模块</t>
  </si>
  <si>
    <t>拓展课程模块</t>
  </si>
  <si>
    <t>1+2</t>
  </si>
  <si>
    <r>
      <rPr>
        <sz val="9"/>
        <color rgb="FF000000"/>
        <rFont val="Source han sans cn regular"/>
        <family val="2"/>
        <charset val="1"/>
      </rPr>
      <t xml:space="preserve">上述专业选修课合计至少要选够 </t>
    </r>
    <r>
      <rPr>
        <sz val="9"/>
        <color rgb="FF000000"/>
        <rFont val="Times New Roman"/>
        <family val="1"/>
        <charset val="1"/>
      </rPr>
      <t xml:space="preserve">25 </t>
    </r>
    <r>
      <rPr>
        <sz val="9"/>
        <color rgb="FF000000"/>
        <rFont val="Source han sans cn regular"/>
        <family val="2"/>
        <charset val="1"/>
      </rPr>
      <t xml:space="preserve">学分， </t>
    </r>
    <r>
      <rPr>
        <sz val="9"/>
        <color rgb="FF000000"/>
        <rFont val="Times New Roman"/>
        <family val="1"/>
        <charset val="1"/>
      </rPr>
      <t xml:space="preserve">400 </t>
    </r>
    <r>
      <rPr>
        <sz val="9"/>
        <color rgb="FF000000"/>
        <rFont val="Source han sans cn regular"/>
        <family val="2"/>
        <charset val="1"/>
      </rPr>
      <t>学时（其中软件实操模块为必选模块，共</t>
    </r>
    <r>
      <rPr>
        <sz val="9"/>
        <color rgb="FF000000"/>
        <rFont val="Times New Roman"/>
        <family val="1"/>
        <charset val="1"/>
      </rPr>
      <t>12</t>
    </r>
    <r>
      <rPr>
        <sz val="9"/>
        <color rgb="FF000000"/>
        <rFont val="Source han sans cn regular"/>
        <family val="2"/>
        <charset val="1"/>
      </rPr>
      <t>学分）</t>
    </r>
  </si>
  <si>
    <t>必修课合计</t>
  </si>
  <si>
    <t>个性化教育</t>
  </si>
  <si>
    <t>个性化课程</t>
  </si>
  <si>
    <r>
      <rPr>
        <sz val="9"/>
        <color rgb="FF000000"/>
        <rFont val="SimSun"/>
        <charset val="134"/>
      </rPr>
      <t>≥6</t>
    </r>
    <r>
      <rPr>
        <sz val="9"/>
        <color rgb="FF000000"/>
        <rFont val="Source han sans cn regular"/>
        <family val="2"/>
        <charset val="1"/>
      </rPr>
      <t>学分，可在本专业培养方案以外的专业课程（含专业必修课和专业选修课）中选择，与本专业教学计划所列课程相似的课程不得选修</t>
    </r>
  </si>
  <si>
    <t>总计</t>
  </si>
  <si>
    <t xml:space="preserve"> 071303A</t>
    <phoneticPr fontId="12" type="noConversion"/>
  </si>
  <si>
    <t>专业选修课合计</t>
    <phoneticPr fontId="12" type="noConversion"/>
  </si>
  <si>
    <r>
      <rPr>
        <sz val="9"/>
        <color rgb="FF000000"/>
        <rFont val="Source han sans cn regular"/>
        <family val="2"/>
        <charset val="1"/>
      </rPr>
      <t>课程名称
（中英文）</t>
    </r>
  </si>
  <si>
    <r>
      <rPr>
        <sz val="9"/>
        <rFont val="Source Han Sans CN Regular"/>
        <family val="2"/>
        <charset val="1"/>
      </rPr>
      <t xml:space="preserve">思想道德修养与法律基础
</t>
    </r>
    <r>
      <rPr>
        <sz val="9"/>
        <rFont val="Times New Roman"/>
        <family val="1"/>
      </rPr>
      <t>Ideological and Moral Education &amp; Elements of Law</t>
    </r>
  </si>
  <si>
    <r>
      <rPr>
        <sz val="9"/>
        <rFont val="Source Han Sans CN Regular"/>
        <family val="2"/>
        <charset val="1"/>
      </rPr>
      <t xml:space="preserve">中国近现代史纲要
</t>
    </r>
    <r>
      <rPr>
        <sz val="9"/>
        <rFont val="Times New Roman"/>
        <family val="1"/>
      </rPr>
      <t>Chinese Modern and Contemporary History</t>
    </r>
  </si>
  <si>
    <r>
      <rPr>
        <sz val="9"/>
        <rFont val="Source Han Sans CN Regular"/>
        <family val="2"/>
        <charset val="1"/>
      </rPr>
      <t xml:space="preserve">形势与政策
</t>
    </r>
    <r>
      <rPr>
        <sz val="9"/>
        <rFont val="Times New Roman"/>
        <family val="1"/>
      </rPr>
      <t>Situation and Policy</t>
    </r>
  </si>
  <si>
    <r>
      <rPr>
        <sz val="9"/>
        <rFont val="Source Han Sans CN Regular"/>
        <family val="2"/>
        <charset val="1"/>
      </rPr>
      <t xml:space="preserve">大学生心理健康
</t>
    </r>
    <r>
      <rPr>
        <sz val="9"/>
        <rFont val="Times New Roman"/>
        <family val="1"/>
      </rPr>
      <t>College Students Mental Health Course Description</t>
    </r>
  </si>
  <si>
    <r>
      <rPr>
        <sz val="9"/>
        <color rgb="FF000000"/>
        <rFont val="Source han sans cn regular"/>
        <family val="2"/>
        <charset val="1"/>
      </rPr>
      <t>大学英语</t>
    </r>
    <r>
      <rPr>
        <sz val="9"/>
        <color rgb="FF000000"/>
        <rFont val="Times New Roman"/>
        <family val="1"/>
      </rPr>
      <t>I
College English I</t>
    </r>
  </si>
  <si>
    <r>
      <rPr>
        <sz val="9"/>
        <color rgb="FF000000"/>
        <rFont val="Source han sans cn regular"/>
        <family val="2"/>
        <charset val="1"/>
      </rPr>
      <t>大学英语</t>
    </r>
    <r>
      <rPr>
        <sz val="9"/>
        <color rgb="FF000000"/>
        <rFont val="Times New Roman"/>
        <family val="1"/>
      </rPr>
      <t>II
College English II</t>
    </r>
  </si>
  <si>
    <r>
      <rPr>
        <sz val="9"/>
        <color rgb="FF000000"/>
        <rFont val="Source han sans cn regular"/>
        <family val="2"/>
        <charset val="1"/>
      </rPr>
      <t>大学英语</t>
    </r>
    <r>
      <rPr>
        <sz val="9"/>
        <color rgb="FF000000"/>
        <rFont val="Times New Roman"/>
        <family val="1"/>
      </rPr>
      <t>III
College English III</t>
    </r>
  </si>
  <si>
    <r>
      <rPr>
        <sz val="9"/>
        <color rgb="FF000000"/>
        <rFont val="Source han sans cn regular"/>
        <family val="2"/>
        <charset val="1"/>
      </rPr>
      <t>大学英语</t>
    </r>
    <r>
      <rPr>
        <sz val="9"/>
        <color rgb="FF000000"/>
        <rFont val="Times New Roman"/>
        <family val="1"/>
      </rPr>
      <t>IV
College English IV</t>
    </r>
  </si>
  <si>
    <r>
      <rPr>
        <sz val="9"/>
        <color rgb="FF000000"/>
        <rFont val="Source han sans cn regular"/>
        <family val="2"/>
        <charset val="1"/>
      </rPr>
      <t xml:space="preserve">高等数学Ⅰ
</t>
    </r>
    <r>
      <rPr>
        <sz val="9"/>
        <color rgb="FF000000"/>
        <rFont val="Times New Roman"/>
        <family val="1"/>
      </rPr>
      <t>Higher Mathematics I</t>
    </r>
  </si>
  <si>
    <r>
      <rPr>
        <sz val="9"/>
        <color rgb="FF000000"/>
        <rFont val="Source han sans cn regular"/>
        <family val="2"/>
        <charset val="1"/>
      </rPr>
      <t xml:space="preserve">高等数学Ⅱ
</t>
    </r>
    <r>
      <rPr>
        <sz val="9"/>
        <color rgb="FF000000"/>
        <rFont val="Times New Roman"/>
        <family val="1"/>
      </rPr>
      <t>Higher Mathematics II</t>
    </r>
  </si>
  <si>
    <r>
      <rPr>
        <sz val="9"/>
        <color rgb="FF000000"/>
        <rFont val="Source han sans cn regular"/>
        <family val="2"/>
        <charset val="1"/>
      </rPr>
      <t xml:space="preserve">线性代数
</t>
    </r>
    <r>
      <rPr>
        <sz val="9"/>
        <color rgb="FF000000"/>
        <rFont val="Times New Roman"/>
        <family val="1"/>
      </rPr>
      <t>Linear Algebra</t>
    </r>
  </si>
  <si>
    <r>
      <rPr>
        <sz val="9"/>
        <color rgb="FF000000"/>
        <rFont val="Source han sans cn regular"/>
        <family val="2"/>
        <charset val="1"/>
      </rPr>
      <t xml:space="preserve">概率论与数理统计
</t>
    </r>
    <r>
      <rPr>
        <sz val="9"/>
        <color rgb="FF000000"/>
        <rFont val="Times New Roman"/>
        <family val="1"/>
      </rPr>
      <t>Probability Theory and Mathematics Statistics</t>
    </r>
  </si>
  <si>
    <r>
      <rPr>
        <sz val="9"/>
        <rFont val="Source Han Sans CN Regular"/>
        <family val="2"/>
        <charset val="1"/>
      </rPr>
      <t>体育</t>
    </r>
    <r>
      <rPr>
        <sz val="9"/>
        <rFont val="Times New Roman"/>
        <family val="1"/>
      </rPr>
      <t>I 
College Physical Education I</t>
    </r>
  </si>
  <si>
    <r>
      <rPr>
        <sz val="9"/>
        <rFont val="Source Han Sans CN Regular"/>
        <family val="2"/>
        <charset val="1"/>
      </rPr>
      <t>体育</t>
    </r>
    <r>
      <rPr>
        <sz val="9"/>
        <rFont val="Times New Roman"/>
        <family val="1"/>
      </rPr>
      <t>II
College Physical Education II</t>
    </r>
  </si>
  <si>
    <r>
      <rPr>
        <sz val="9"/>
        <rFont val="Source Han Sans CN Regular"/>
        <family val="2"/>
        <charset val="1"/>
      </rPr>
      <t>体育</t>
    </r>
    <r>
      <rPr>
        <sz val="9"/>
        <rFont val="Times New Roman"/>
        <family val="1"/>
      </rPr>
      <t>III
College Physical Education III</t>
    </r>
  </si>
  <si>
    <r>
      <rPr>
        <sz val="9"/>
        <rFont val="Source Han Sans CN Regular"/>
        <family val="2"/>
        <charset val="1"/>
      </rPr>
      <t>体育</t>
    </r>
    <r>
      <rPr>
        <sz val="9"/>
        <rFont val="Times New Roman"/>
        <family val="1"/>
      </rPr>
      <t>IV
College Physical Education IV</t>
    </r>
  </si>
  <si>
    <r>
      <rPr>
        <sz val="9"/>
        <color rgb="FF000000"/>
        <rFont val="Source han sans cn regular"/>
        <family val="2"/>
        <charset val="1"/>
      </rPr>
      <t xml:space="preserve">程序设计基础
</t>
    </r>
    <r>
      <rPr>
        <sz val="9"/>
        <color rgb="FF000000"/>
        <rFont val="Times New Roman"/>
        <family val="1"/>
      </rPr>
      <t>Fundamentals of Program Design</t>
    </r>
  </si>
  <si>
    <r>
      <rPr>
        <sz val="9"/>
        <color rgb="FF000000"/>
        <rFont val="Source han sans cn regular"/>
        <family val="2"/>
        <charset val="1"/>
      </rPr>
      <t xml:space="preserve">应用写作
</t>
    </r>
    <r>
      <rPr>
        <sz val="9"/>
        <color rgb="FF000000"/>
        <rFont val="Times New Roman"/>
        <family val="1"/>
      </rPr>
      <t>Practical Writing</t>
    </r>
  </si>
  <si>
    <r>
      <rPr>
        <sz val="9"/>
        <rFont val="Source Han Sans CN Regular"/>
        <family val="2"/>
        <charset val="1"/>
      </rPr>
      <t xml:space="preserve">离散数学
</t>
    </r>
    <r>
      <rPr>
        <sz val="9"/>
        <rFont val="Times New Roman"/>
        <family val="1"/>
      </rPr>
      <t>Discrete Mathematics</t>
    </r>
  </si>
  <si>
    <r>
      <rPr>
        <sz val="9"/>
        <rFont val="Source Han Sans CN Regular"/>
        <family val="2"/>
        <charset val="1"/>
      </rPr>
      <t xml:space="preserve">计算机原理与汇编语言
</t>
    </r>
    <r>
      <rPr>
        <sz val="9"/>
        <rFont val="Times New Roman"/>
        <family val="1"/>
      </rPr>
      <t>Principles of Computer and Assembly Language</t>
    </r>
  </si>
  <si>
    <r>
      <rPr>
        <sz val="9"/>
        <rFont val="Source Han Sans CN Regular"/>
        <family val="2"/>
        <charset val="1"/>
      </rPr>
      <t xml:space="preserve">操作系统
</t>
    </r>
    <r>
      <rPr>
        <sz val="9"/>
        <rFont val="Times New Roman"/>
        <family val="1"/>
      </rPr>
      <t>Operating Systems</t>
    </r>
  </si>
  <si>
    <r>
      <rPr>
        <sz val="9"/>
        <rFont val="Source Han Sans CN Regular"/>
        <family val="2"/>
        <charset val="1"/>
      </rPr>
      <t xml:space="preserve">编译原理
</t>
    </r>
    <r>
      <rPr>
        <sz val="9"/>
        <rFont val="Times New Roman"/>
        <family val="1"/>
      </rPr>
      <t>Principles of Compiler</t>
    </r>
  </si>
  <si>
    <r>
      <rPr>
        <sz val="9"/>
        <rFont val="Source Han Sans CN Regular"/>
        <family val="2"/>
        <charset val="1"/>
      </rPr>
      <t xml:space="preserve">商务智能与数据挖掘
</t>
    </r>
    <r>
      <rPr>
        <sz val="9"/>
        <rFont val="Times New Roman"/>
        <family val="1"/>
      </rPr>
      <t>Business Intelligence and Data Mining</t>
    </r>
  </si>
  <si>
    <r>
      <rPr>
        <sz val="9"/>
        <rFont val="Source Han Sans CN Regular"/>
        <family val="2"/>
        <charset val="1"/>
      </rPr>
      <t xml:space="preserve">搜索引擎系统应用实践
</t>
    </r>
    <r>
      <rPr>
        <sz val="9"/>
        <rFont val="Times New Roman"/>
        <family val="1"/>
      </rPr>
      <t>Applications and Practices of Search Engine System</t>
    </r>
  </si>
  <si>
    <r>
      <rPr>
        <sz val="9"/>
        <rFont val="Source Han Sans CN Regular"/>
        <family val="2"/>
        <charset val="1"/>
      </rPr>
      <t xml:space="preserve">计算机系统结构
</t>
    </r>
    <r>
      <rPr>
        <sz val="9"/>
        <rFont val="Times New Roman"/>
        <family val="1"/>
      </rPr>
      <t>Computer Architecture</t>
    </r>
  </si>
  <si>
    <r>
      <rPr>
        <sz val="9"/>
        <rFont val="Source Han Sans CN Regular"/>
        <family val="2"/>
        <charset val="1"/>
      </rPr>
      <t>毛泽东思想和中国特色社会主义理论体系概论</t>
    </r>
    <r>
      <rPr>
        <sz val="9"/>
        <rFont val="Times New Roman"/>
        <family val="1"/>
      </rPr>
      <t xml:space="preserve"> Introduction to Mao Zedong Thought and Socialism Theoretical System with Chinese Characteristic</t>
    </r>
    <phoneticPr fontId="12" type="noConversion"/>
  </si>
  <si>
    <r>
      <t xml:space="preserve"> MS Office</t>
    </r>
    <r>
      <rPr>
        <sz val="9"/>
        <color rgb="FF000000"/>
        <rFont val="Source han sans cn regular"/>
        <family val="2"/>
        <charset val="1"/>
      </rPr>
      <t xml:space="preserve">高级应用
</t>
    </r>
    <r>
      <rPr>
        <sz val="9"/>
        <color rgb="FF000000"/>
        <rFont val="Times New Roman"/>
        <family val="1"/>
      </rPr>
      <t>Advanced Applications of MS Office</t>
    </r>
    <phoneticPr fontId="12" type="noConversion"/>
  </si>
  <si>
    <r>
      <rPr>
        <sz val="9"/>
        <rFont val="Source Han Sans CN Regular"/>
        <family val="2"/>
        <charset val="1"/>
      </rPr>
      <t>互联网开发</t>
    </r>
    <r>
      <rPr>
        <sz val="9"/>
        <rFont val="Times New Roman"/>
        <family val="1"/>
      </rPr>
      <t>-Web</t>
    </r>
    <r>
      <rPr>
        <sz val="9"/>
        <rFont val="Source Han Sans CN Regular"/>
        <family val="2"/>
        <charset val="1"/>
      </rPr>
      <t>框架与应用</t>
    </r>
    <r>
      <rPr>
        <sz val="9"/>
        <rFont val="Times New Roman"/>
        <family val="1"/>
      </rPr>
      <t xml:space="preserve"> Developing for Website (Framework and Application of Website)</t>
    </r>
    <phoneticPr fontId="12" type="noConversion"/>
  </si>
  <si>
    <r>
      <rPr>
        <sz val="9"/>
        <rFont val="Source Han Sans CN Regular"/>
        <family val="2"/>
        <charset val="1"/>
      </rPr>
      <t>互联网开发</t>
    </r>
    <r>
      <rPr>
        <sz val="9"/>
        <rFont val="Times New Roman"/>
        <family val="1"/>
      </rPr>
      <t xml:space="preserve">-Java Web </t>
    </r>
    <r>
      <rPr>
        <sz val="9"/>
        <rFont val="Source Han Sans CN Regular"/>
        <family val="2"/>
        <charset val="1"/>
      </rPr>
      <t>全栈技术</t>
    </r>
    <r>
      <rPr>
        <sz val="9"/>
        <rFont val="Times New Roman"/>
        <family val="1"/>
      </rPr>
      <t xml:space="preserve"> Developing for Website (Full Stack </t>
    </r>
    <r>
      <rPr>
        <sz val="9"/>
        <color rgb="FF000000"/>
        <rFont val="Times New Roman"/>
        <family val="1"/>
      </rPr>
      <t xml:space="preserve">Techniques of </t>
    </r>
    <r>
      <rPr>
        <sz val="9"/>
        <rFont val="Times New Roman"/>
        <family val="1"/>
      </rPr>
      <t>Website with JAVA)</t>
    </r>
    <phoneticPr fontId="12" type="noConversion"/>
  </si>
  <si>
    <r>
      <rPr>
        <sz val="9"/>
        <rFont val="Source Han Sans CN Regular"/>
        <family val="2"/>
        <charset val="1"/>
      </rPr>
      <t>网络空间与安全技术</t>
    </r>
    <r>
      <rPr>
        <sz val="9"/>
        <rFont val="Times New Roman"/>
        <family val="1"/>
      </rPr>
      <t xml:space="preserve"> Cyberspace and Security Technology</t>
    </r>
    <phoneticPr fontId="12" type="noConversion"/>
  </si>
  <si>
    <r>
      <rPr>
        <sz val="9"/>
        <rFont val="Source Han Sans CN Regular"/>
        <family val="2"/>
        <charset val="1"/>
      </rPr>
      <t xml:space="preserve">微观经济学
</t>
    </r>
    <r>
      <rPr>
        <sz val="9"/>
        <rFont val="Times New Roman"/>
        <family val="1"/>
      </rPr>
      <t>Microeconomics</t>
    </r>
    <phoneticPr fontId="12" type="noConversion"/>
  </si>
  <si>
    <t>经济学院</t>
    <phoneticPr fontId="12" type="noConversion"/>
  </si>
  <si>
    <r>
      <rPr>
        <sz val="9"/>
        <rFont val="Source Han Sans CN Regular"/>
        <family val="2"/>
        <charset val="1"/>
      </rPr>
      <t xml:space="preserve">数据结构
</t>
    </r>
    <r>
      <rPr>
        <sz val="9"/>
        <rFont val="Times New Roman"/>
        <family val="1"/>
      </rPr>
      <t>Data Structures</t>
    </r>
    <phoneticPr fontId="12" type="noConversion"/>
  </si>
  <si>
    <t>071213A</t>
    <phoneticPr fontId="12" type="noConversion"/>
  </si>
  <si>
    <r>
      <rPr>
        <sz val="9"/>
        <rFont val="Source Han Sans CN Regular"/>
        <family val="2"/>
        <charset val="1"/>
      </rPr>
      <t>互联网开发</t>
    </r>
    <r>
      <rPr>
        <sz val="9"/>
        <rFont val="Times New Roman"/>
        <family val="1"/>
      </rPr>
      <t>-</t>
    </r>
    <r>
      <rPr>
        <sz val="9"/>
        <rFont val="Source Han Sans CN Regular"/>
        <family val="2"/>
        <charset val="1"/>
      </rPr>
      <t>网页设计基础</t>
    </r>
    <r>
      <rPr>
        <sz val="9"/>
        <rFont val="Times New Roman"/>
        <family val="1"/>
      </rPr>
      <t xml:space="preserve"> Developing for Website (</t>
    </r>
    <r>
      <rPr>
        <sz val="9"/>
        <color rgb="FF000000"/>
        <rFont val="Times New Roman"/>
        <family val="1"/>
      </rPr>
      <t>Fundamentals of Website Design</t>
    </r>
    <r>
      <rPr>
        <sz val="9"/>
        <rFont val="Times New Roman"/>
        <family val="1"/>
      </rPr>
      <t>)</t>
    </r>
    <phoneticPr fontId="12" type="noConversion"/>
  </si>
  <si>
    <r>
      <t>0</t>
    </r>
    <r>
      <rPr>
        <sz val="9"/>
        <color rgb="FF000000"/>
        <rFont val="Times New Roman"/>
        <family val="1"/>
      </rPr>
      <t>71223B</t>
    </r>
    <phoneticPr fontId="12" type="noConversion"/>
  </si>
  <si>
    <r>
      <rPr>
        <sz val="9"/>
        <rFont val="Source Han Sans CN Regular"/>
        <family val="2"/>
        <charset val="1"/>
      </rPr>
      <t xml:space="preserve">软件工程
</t>
    </r>
    <r>
      <rPr>
        <sz val="9"/>
        <rFont val="Times New Roman"/>
        <family val="1"/>
      </rPr>
      <t>Software Engineering</t>
    </r>
    <phoneticPr fontId="12" type="noConversion"/>
  </si>
  <si>
    <r>
      <rPr>
        <sz val="9"/>
        <rFont val="Source Han Sans CN Regular"/>
        <family val="2"/>
        <charset val="1"/>
      </rPr>
      <t>互联网开发</t>
    </r>
    <r>
      <rPr>
        <sz val="9"/>
        <rFont val="Times New Roman"/>
        <family val="1"/>
      </rPr>
      <t>-Web</t>
    </r>
    <r>
      <rPr>
        <sz val="9"/>
        <rFont val="Source Han Sans CN Regular"/>
        <family val="2"/>
        <charset val="1"/>
      </rPr>
      <t>前端编程</t>
    </r>
    <r>
      <rPr>
        <sz val="9"/>
        <rFont val="Times New Roman"/>
        <family val="1"/>
      </rPr>
      <t xml:space="preserve"> Developing for Website (Programming for </t>
    </r>
    <r>
      <rPr>
        <sz val="9"/>
        <color rgb="FF000000"/>
        <rFont val="Times New Roman"/>
        <family val="1"/>
      </rPr>
      <t xml:space="preserve">Front-end of </t>
    </r>
    <r>
      <rPr>
        <sz val="9"/>
        <rFont val="Times New Roman"/>
        <family val="1"/>
      </rPr>
      <t>Website)</t>
    </r>
    <phoneticPr fontId="12" type="noConversion"/>
  </si>
  <si>
    <r>
      <rPr>
        <sz val="9"/>
        <rFont val="Source Han Sans CN Regular"/>
        <family val="2"/>
        <charset val="1"/>
      </rPr>
      <t>互联网开发</t>
    </r>
    <r>
      <rPr>
        <sz val="9"/>
        <rFont val="Times New Roman"/>
        <family val="1"/>
      </rPr>
      <t>-PHP Web</t>
    </r>
    <r>
      <rPr>
        <sz val="9"/>
        <rFont val="Source Han Sans CN Regular"/>
        <family val="2"/>
        <charset val="1"/>
      </rPr>
      <t>全栈技术</t>
    </r>
    <r>
      <rPr>
        <sz val="9"/>
        <rFont val="Times New Roman"/>
        <family val="1"/>
      </rPr>
      <t xml:space="preserve"> Developing for Website (</t>
    </r>
    <r>
      <rPr>
        <sz val="9"/>
        <color rgb="FF000000"/>
        <rFont val="Times New Roman"/>
        <family val="1"/>
      </rPr>
      <t>Full Stack Techniques of Website with PHP</t>
    </r>
    <r>
      <rPr>
        <sz val="9"/>
        <rFont val="Times New Roman"/>
        <family val="1"/>
      </rPr>
      <t>)</t>
    </r>
    <phoneticPr fontId="12" type="noConversion"/>
  </si>
  <si>
    <t>071293B</t>
    <phoneticPr fontId="12" type="noConversion"/>
  </si>
  <si>
    <t>071313B</t>
    <phoneticPr fontId="12" type="noConversion"/>
  </si>
  <si>
    <r>
      <rPr>
        <sz val="9"/>
        <rFont val="Source Han Sans CN Regular"/>
        <family val="2"/>
        <charset val="1"/>
      </rPr>
      <t xml:space="preserve">人工智能（英语）
</t>
    </r>
    <r>
      <rPr>
        <sz val="9"/>
        <rFont val="Times New Roman"/>
        <family val="1"/>
      </rPr>
      <t>Artificial Intelligence</t>
    </r>
    <r>
      <rPr>
        <sz val="9"/>
        <rFont val="Source Han Sans CN Regular"/>
        <family val="2"/>
        <charset val="1"/>
      </rPr>
      <t>（</t>
    </r>
    <r>
      <rPr>
        <sz val="9"/>
        <rFont val="Times New Roman"/>
        <family val="1"/>
      </rPr>
      <t>English</t>
    </r>
    <r>
      <rPr>
        <sz val="9"/>
        <rFont val="Source Han Sans CN Regular"/>
        <family val="2"/>
        <charset val="1"/>
      </rPr>
      <t>）</t>
    </r>
    <phoneticPr fontId="12" type="noConversion"/>
  </si>
  <si>
    <r>
      <rPr>
        <sz val="9"/>
        <rFont val="Source Han Sans CN Regular"/>
        <family val="2"/>
        <charset val="1"/>
      </rPr>
      <t xml:space="preserve">人工神经网络
</t>
    </r>
    <r>
      <rPr>
        <sz val="9"/>
        <rFont val="Times New Roman"/>
        <family val="1"/>
      </rPr>
      <t>Artificial Neural Network</t>
    </r>
    <phoneticPr fontId="12" type="noConversion"/>
  </si>
  <si>
    <t>071323B</t>
    <phoneticPr fontId="12" type="noConversion"/>
  </si>
  <si>
    <r>
      <rPr>
        <sz val="9"/>
        <rFont val="Source Han Sans CN Regular"/>
        <family val="2"/>
        <charset val="1"/>
      </rPr>
      <t>大数据开发技术（</t>
    </r>
    <r>
      <rPr>
        <sz val="9"/>
        <rFont val="Times New Roman"/>
        <family val="1"/>
      </rPr>
      <t>Hadoop</t>
    </r>
    <r>
      <rPr>
        <sz val="9"/>
        <rFont val="Source Han Sans CN Regular"/>
        <family val="2"/>
        <charset val="1"/>
      </rPr>
      <t xml:space="preserve">）
</t>
    </r>
    <r>
      <rPr>
        <sz val="9"/>
        <rFont val="Times New Roman"/>
        <family val="1"/>
      </rPr>
      <t>Developing Techniques for Big Data (Hadoop)</t>
    </r>
    <phoneticPr fontId="12" type="noConversion"/>
  </si>
  <si>
    <t>071333B</t>
    <phoneticPr fontId="12" type="noConversion"/>
  </si>
  <si>
    <t>030122B</t>
    <phoneticPr fontId="12" type="noConversion"/>
  </si>
  <si>
    <r>
      <rPr>
        <sz val="9"/>
        <rFont val="Source Han Sans CN Regular"/>
        <family val="2"/>
        <charset val="1"/>
      </rPr>
      <t>移动应用开发技术（</t>
    </r>
    <r>
      <rPr>
        <sz val="9"/>
        <rFont val="Times New Roman"/>
        <family val="1"/>
      </rPr>
      <t>iOS</t>
    </r>
    <r>
      <rPr>
        <sz val="9"/>
        <rFont val="Source Han Sans CN Regular"/>
        <family val="2"/>
        <charset val="1"/>
      </rPr>
      <t xml:space="preserve">）
</t>
    </r>
    <r>
      <rPr>
        <sz val="9"/>
        <rFont val="Times New Roman"/>
        <family val="1"/>
      </rPr>
      <t>Developing Techniques for Mobile Applications (iOS)</t>
    </r>
    <phoneticPr fontId="12" type="noConversion"/>
  </si>
  <si>
    <t>071343B</t>
    <phoneticPr fontId="12" type="noConversion"/>
  </si>
  <si>
    <t>070133B</t>
    <phoneticPr fontId="12" type="noConversion"/>
  </si>
  <si>
    <r>
      <rPr>
        <sz val="9"/>
        <rFont val="Source Han Sans CN Regular"/>
        <family val="2"/>
        <charset val="1"/>
      </rPr>
      <t xml:space="preserve">数字逻辑与数字电路
</t>
    </r>
    <r>
      <rPr>
        <sz val="9"/>
        <rFont val="Times New Roman"/>
        <family val="1"/>
      </rPr>
      <t>Digital Logic and Circuit</t>
    </r>
    <phoneticPr fontId="12" type="noConversion"/>
  </si>
  <si>
    <t>072114A</t>
    <phoneticPr fontId="12" type="noConversion"/>
  </si>
  <si>
    <t>070093B</t>
    <phoneticPr fontId="12" type="noConversion"/>
  </si>
  <si>
    <t>070673A</t>
    <phoneticPr fontId="12" type="noConversion"/>
  </si>
  <si>
    <t>070843A</t>
    <phoneticPr fontId="12" type="noConversion"/>
  </si>
  <si>
    <t>070144A</t>
    <phoneticPr fontId="12" type="noConversion"/>
  </si>
  <si>
    <t>071233A</t>
    <phoneticPr fontId="12" type="noConversion"/>
  </si>
  <si>
    <t>071253A</t>
    <phoneticPr fontId="12" type="noConversion"/>
  </si>
  <si>
    <t>071263B</t>
    <phoneticPr fontId="12" type="noConversion"/>
  </si>
  <si>
    <t>071273B</t>
    <phoneticPr fontId="12" type="noConversion"/>
  </si>
  <si>
    <t>071283B</t>
    <phoneticPr fontId="12" type="noConversion"/>
  </si>
  <si>
    <t>070663B</t>
    <phoneticPr fontId="12" type="noConversion"/>
  </si>
  <si>
    <r>
      <rPr>
        <sz val="9"/>
        <rFont val="Source Han Sans CN Regular"/>
        <family val="2"/>
        <charset val="1"/>
      </rPr>
      <t>移动应用开发技术（</t>
    </r>
    <r>
      <rPr>
        <sz val="9"/>
        <rFont val="Times New Roman"/>
        <family val="1"/>
      </rPr>
      <t>Android</t>
    </r>
    <r>
      <rPr>
        <sz val="9"/>
        <rFont val="Source Han Sans CN Regular"/>
        <family val="2"/>
        <charset val="1"/>
      </rPr>
      <t>）（双语）</t>
    </r>
    <r>
      <rPr>
        <sz val="9"/>
        <rFont val="Times New Roman"/>
        <family val="1"/>
      </rPr>
      <t>Developing Techniques for Mobile Applications (Android)</t>
    </r>
    <r>
      <rPr>
        <sz val="9"/>
        <rFont val="Source Han Sans CN Regular"/>
        <family val="2"/>
        <charset val="1"/>
      </rPr>
      <t>（</t>
    </r>
    <r>
      <rPr>
        <sz val="9"/>
        <rFont val="Times New Roman"/>
        <family val="1"/>
      </rPr>
      <t>Bilingual</t>
    </r>
    <r>
      <rPr>
        <sz val="9"/>
        <rFont val="Source Han Sans CN Regular"/>
        <family val="2"/>
        <charset val="1"/>
      </rPr>
      <t>）</t>
    </r>
    <phoneticPr fontId="12" type="noConversion"/>
  </si>
  <si>
    <t>070313B</t>
    <phoneticPr fontId="12" type="noConversion"/>
  </si>
  <si>
    <t>070723B</t>
    <phoneticPr fontId="12" type="noConversion"/>
  </si>
  <si>
    <t>070503B</t>
    <phoneticPr fontId="12" type="noConversion"/>
  </si>
  <si>
    <t>071243B</t>
    <phoneticPr fontId="12" type="noConversion"/>
  </si>
  <si>
    <r>
      <rPr>
        <sz val="9"/>
        <rFont val="Source Han Sans CN Regular"/>
        <family val="2"/>
        <charset val="1"/>
      </rPr>
      <t xml:space="preserve">机器学习与模式识别
</t>
    </r>
    <r>
      <rPr>
        <sz val="9"/>
        <rFont val="Times New Roman"/>
        <family val="1"/>
      </rPr>
      <t>Machine Learning and Pattern Recognition</t>
    </r>
    <r>
      <rPr>
        <sz val="9"/>
        <rFont val="Source Han Sans CN Regular"/>
        <family val="2"/>
        <charset val="1"/>
      </rPr>
      <t/>
    </r>
    <phoneticPr fontId="12" type="noConversion"/>
  </si>
  <si>
    <r>
      <rPr>
        <sz val="9"/>
        <rFont val="宋体"/>
        <family val="3"/>
        <charset val="134"/>
      </rPr>
      <t xml:space="preserve">三维建模与动画制作
</t>
    </r>
    <r>
      <rPr>
        <sz val="9"/>
        <rFont val="Times New Roman"/>
        <family val="1"/>
      </rPr>
      <t>3D Modeling and Animation Creation</t>
    </r>
    <phoneticPr fontId="12" type="noConversion"/>
  </si>
  <si>
    <t>考查</t>
    <phoneticPr fontId="12" type="noConversion"/>
  </si>
  <si>
    <t>071103B</t>
    <phoneticPr fontId="12" type="noConversion"/>
  </si>
  <si>
    <t>072174B</t>
    <phoneticPr fontId="12" type="noConversion"/>
  </si>
  <si>
    <t>考查</t>
    <phoneticPr fontId="12" type="noConversion"/>
  </si>
  <si>
    <t>070073B</t>
    <phoneticPr fontId="12" type="noConversion"/>
  </si>
  <si>
    <r>
      <rPr>
        <sz val="9"/>
        <rFont val="Source Han Sans CN Regular"/>
        <family val="2"/>
        <charset val="1"/>
      </rPr>
      <t>数据库原理与应用</t>
    </r>
    <r>
      <rPr>
        <sz val="9"/>
        <rFont val="Times New Roman"/>
        <family val="1"/>
      </rPr>
      <t xml:space="preserve"> Principles and Applications of Database</t>
    </r>
    <phoneticPr fontId="12" type="noConversion"/>
  </si>
  <si>
    <r>
      <rPr>
        <sz val="9"/>
        <rFont val="Source Han Sans CN Regular"/>
        <family val="2"/>
        <charset val="1"/>
      </rPr>
      <t xml:space="preserve">计算机网络技术与应用
</t>
    </r>
    <r>
      <rPr>
        <sz val="9"/>
        <rFont val="Times New Roman"/>
        <family val="1"/>
      </rPr>
      <t>Techniques and Applications of Computer Networks</t>
    </r>
    <phoneticPr fontId="12" type="noConversion"/>
  </si>
  <si>
    <r>
      <t>C#</t>
    </r>
    <r>
      <rPr>
        <sz val="9"/>
        <rFont val="Source Han Sans CN Regular"/>
        <family val="2"/>
        <charset val="1"/>
      </rPr>
      <t xml:space="preserve">程序语言设计
</t>
    </r>
    <r>
      <rPr>
        <sz val="9"/>
        <rFont val="Times New Roman"/>
        <family val="1"/>
      </rPr>
      <t>C# Programming</t>
    </r>
    <phoneticPr fontId="12" type="noConversion"/>
  </si>
  <si>
    <r>
      <rPr>
        <sz val="9"/>
        <rFont val="Source Han Sans CN Regular"/>
        <family val="2"/>
        <charset val="1"/>
      </rPr>
      <t xml:space="preserve">马克思主义基本原理概论
</t>
    </r>
    <r>
      <rPr>
        <sz val="9"/>
        <rFont val="Times New Roman"/>
        <family val="1"/>
      </rPr>
      <t>Introduction to the basic principles of Marxism</t>
    </r>
    <phoneticPr fontId="12" type="noConversion"/>
  </si>
  <si>
    <t>070183A</t>
    <phoneticPr fontId="12" type="noConversion"/>
  </si>
  <si>
    <r>
      <rPr>
        <sz val="9"/>
        <color indexed="8"/>
        <rFont val="宋体"/>
        <family val="3"/>
        <charset val="134"/>
      </rPr>
      <t>见学校公布通选课名单，</t>
    </r>
    <r>
      <rPr>
        <sz val="9"/>
        <color indexed="8"/>
        <rFont val="Times New Roman"/>
        <family val="1"/>
      </rPr>
      <t>2-7</t>
    </r>
    <r>
      <rPr>
        <sz val="9"/>
        <color indexed="8"/>
        <rFont val="宋体"/>
        <family val="3"/>
        <charset val="134"/>
      </rPr>
      <t>学期修课</t>
    </r>
  </si>
  <si>
    <r>
      <rPr>
        <sz val="9"/>
        <color indexed="8"/>
        <rFont val="宋体"/>
        <family val="3"/>
        <charset val="134"/>
      </rPr>
      <t>见学校公布通选课名单，</t>
    </r>
    <r>
      <rPr>
        <sz val="9"/>
        <color indexed="8"/>
        <rFont val="Times New Roman"/>
        <family val="1"/>
      </rPr>
      <t>2-7</t>
    </r>
    <r>
      <rPr>
        <sz val="9"/>
        <color indexed="8"/>
        <rFont val="宋体"/>
        <family val="3"/>
        <charset val="134"/>
      </rPr>
      <t>学期修课</t>
    </r>
    <phoneticPr fontId="12" type="noConversion"/>
  </si>
  <si>
    <r>
      <rPr>
        <sz val="9"/>
        <rFont val="宋体"/>
        <family val="3"/>
        <charset val="134"/>
      </rPr>
      <t>含网络课程、国际暑期学校课程以及校外选修课等，</t>
    </r>
    <r>
      <rPr>
        <sz val="9"/>
        <rFont val="Times New Roman"/>
        <family val="1"/>
      </rPr>
      <t>2-7</t>
    </r>
    <r>
      <rPr>
        <sz val="9"/>
        <rFont val="宋体"/>
        <family val="3"/>
        <charset val="134"/>
      </rPr>
      <t>学期修课</t>
    </r>
    <phoneticPr fontId="12" type="noConversion"/>
  </si>
  <si>
    <r>
      <rPr>
        <sz val="9"/>
        <rFont val="宋体"/>
        <family val="3"/>
        <charset val="134"/>
      </rPr>
      <t xml:space="preserve">面向对象程序设计
</t>
    </r>
    <r>
      <rPr>
        <sz val="9"/>
        <rFont val="Times New Roman"/>
        <family val="1"/>
      </rPr>
      <t>Object-oriented Programming</t>
    </r>
    <phoneticPr fontId="1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</si>
</sst>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>
    <font>
      <sz val="11"/>
      <color rgb="FF000000"/>
      <name val="SimSun"/>
      <charset val="1"/>
    </font>
    <font>
      <b/>
      <sz val="9"/>
      <color rgb="FF000000"/>
      <name val="Source han sans cn regular"/>
      <family val="2"/>
      <charset val="1"/>
    </font>
    <font>
      <sz val="9"/>
      <color rgb="FF000000"/>
      <name val="Source han sans cn regular"/>
      <family val="2"/>
      <charset val="1"/>
    </font>
    <font>
      <sz val="9"/>
      <color rgb="FF000000"/>
      <name val="Source Han Sans CN Regular"/>
      <family val="2"/>
      <charset val="1"/>
    </font>
    <font>
      <sz val="9"/>
      <color rgb="FF000000"/>
      <name val="Times New Roman"/>
      <family val="1"/>
      <charset val="1"/>
    </font>
    <font>
      <sz val="9"/>
      <name val="Source Han Sans CN Regular"/>
      <family val="2"/>
      <charset val="1"/>
    </font>
    <font>
      <sz val="9"/>
      <name val="Times New Roman"/>
      <family val="1"/>
      <charset val="1"/>
    </font>
    <font>
      <sz val="9"/>
      <name val="Source han sans cn regular"/>
      <family val="2"/>
      <charset val="1"/>
    </font>
    <font>
      <sz val="9"/>
      <color rgb="FF000000"/>
      <name val="SimSun"/>
      <charset val="134"/>
    </font>
    <font>
      <sz val="9"/>
      <color rgb="FF000000"/>
      <name val="Times New Roman"/>
      <family val="1"/>
    </font>
    <font>
      <b/>
      <sz val="9"/>
      <name val="Source han sans cn regular"/>
      <family val="2"/>
      <charset val="1"/>
    </font>
    <font>
      <b/>
      <sz val="9"/>
      <color rgb="FF000000"/>
      <name val="Times New Roman"/>
      <family val="1"/>
      <charset val="1"/>
    </font>
    <font>
      <sz val="9"/>
      <name val="宋体"/>
      <family val="3"/>
      <charset val="134"/>
    </font>
    <font>
      <sz val="11"/>
      <color indexed="8"/>
      <name val="宋体"/>
      <family val="3"/>
      <charset val="134"/>
    </font>
    <font>
      <sz val="9"/>
      <name val="Times New Roman"/>
      <family val="1"/>
    </font>
    <font>
      <b/>
      <sz val="11"/>
      <color rgb="FF000000"/>
      <name val="Source han sans cn regular"/>
      <family val="2"/>
      <charset val="1"/>
    </font>
    <font>
      <sz val="11"/>
      <color rgb="FF000000"/>
      <name val="Times New Roman"/>
      <family val="1"/>
    </font>
    <font>
      <b/>
      <sz val="9"/>
      <name val="Times New Roman"/>
      <family val="1"/>
      <charset val="1"/>
    </font>
    <font>
      <sz val="9"/>
      <color theme="1"/>
      <name val="Times New Roman"/>
      <family val="1"/>
      <charset val="1"/>
    </font>
    <font>
      <sz val="9"/>
      <color indexed="8"/>
      <name val="Times New Roman"/>
      <family val="1"/>
    </font>
    <font>
      <sz val="9"/>
      <color indexed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3" fillId="0" borderId="0">
      <alignment vertical="center"/>
    </xf>
  </cellStyleXfs>
  <cellXfs count="45">
    <xf numFmtId="0" fontId="0" fillId="0" borderId="0" xfId="0"/>
    <xf numFmtId="0" fontId="14" fillId="0" borderId="1" xfId="1" applyNumberFormat="1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/>
    </xf>
    <xf numFmtId="0" fontId="0" fillId="0" borderId="0" xfId="0" applyFill="1"/>
    <xf numFmtId="0" fontId="2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Fill="1" applyBorder="1"/>
    <xf numFmtId="0" fontId="7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vertical="center" wrapText="1"/>
    </xf>
    <xf numFmtId="0" fontId="0" fillId="0" borderId="1" xfId="0" applyFont="1" applyFill="1" applyBorder="1" applyAlignment="1"/>
    <xf numFmtId="0" fontId="0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/>
    <xf numFmtId="0" fontId="18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6" fillId="0" borderId="0" xfId="0" applyFont="1" applyFill="1"/>
    <xf numFmtId="0" fontId="19" fillId="0" borderId="1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74"/>
  <sheetViews>
    <sheetView tabSelected="1" topLeftCell="A22" zoomScaleNormal="100" workbookViewId="0">
      <selection activeCell="V25" sqref="V25"/>
    </sheetView>
  </sheetViews>
  <sheetFormatPr defaultRowHeight="15"/>
  <cols>
    <col min="1" max="2" width="2.5" style="7" customWidth="1"/>
    <col min="3" max="3" width="3" style="7"/>
    <col min="4" max="4" width="7.375" style="7"/>
    <col min="5" max="5" width="19.5" style="26" customWidth="1"/>
    <col min="6" max="14" width="3.375" style="7"/>
    <col min="15" max="15" width="4.375" style="7"/>
    <col min="16" max="16" width="4.875" style="7"/>
    <col min="17" max="17" width="3.875" style="7"/>
    <col min="18" max="18" width="7.375" style="7"/>
    <col min="19" max="19" width="3.875" style="7"/>
    <col min="20" max="1024" width="17.625" style="7"/>
    <col min="1025" max="16384" width="9" style="7"/>
  </cols>
  <sheetData>
    <row r="1" spans="1:19" ht="24" customHeight="1">
      <c r="A1" s="31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</row>
    <row r="2" spans="1:19" ht="24" customHeight="1">
      <c r="A2" s="29" t="s">
        <v>1</v>
      </c>
      <c r="B2" s="29"/>
      <c r="C2" s="29" t="s">
        <v>2</v>
      </c>
      <c r="D2" s="29" t="s">
        <v>3</v>
      </c>
      <c r="E2" s="32" t="s">
        <v>72</v>
      </c>
      <c r="F2" s="33" t="s">
        <v>4</v>
      </c>
      <c r="G2" s="33"/>
      <c r="H2" s="33"/>
      <c r="I2" s="33"/>
      <c r="J2" s="33"/>
      <c r="K2" s="33"/>
      <c r="L2" s="33"/>
      <c r="M2" s="33"/>
      <c r="N2" s="29" t="s">
        <v>5</v>
      </c>
      <c r="O2" s="29" t="s">
        <v>6</v>
      </c>
      <c r="P2" s="33" t="s">
        <v>7</v>
      </c>
      <c r="Q2" s="33"/>
      <c r="R2" s="29" t="s">
        <v>8</v>
      </c>
      <c r="S2" s="29" t="s">
        <v>9</v>
      </c>
    </row>
    <row r="3" spans="1:19" ht="24" customHeight="1">
      <c r="A3" s="29"/>
      <c r="B3" s="29"/>
      <c r="C3" s="29"/>
      <c r="D3" s="29"/>
      <c r="E3" s="32"/>
      <c r="F3" s="3">
        <v>1</v>
      </c>
      <c r="G3" s="3">
        <v>2</v>
      </c>
      <c r="H3" s="3">
        <v>3</v>
      </c>
      <c r="I3" s="3">
        <v>4</v>
      </c>
      <c r="J3" s="3">
        <v>5</v>
      </c>
      <c r="K3" s="3">
        <v>6</v>
      </c>
      <c r="L3" s="3">
        <v>7</v>
      </c>
      <c r="M3" s="3">
        <v>8</v>
      </c>
      <c r="N3" s="29"/>
      <c r="O3" s="29"/>
      <c r="P3" s="8" t="s">
        <v>10</v>
      </c>
      <c r="Q3" s="8" t="s">
        <v>11</v>
      </c>
      <c r="R3" s="29"/>
      <c r="S3" s="29"/>
    </row>
    <row r="4" spans="1:19" ht="49.5" customHeight="1">
      <c r="A4" s="29" t="s">
        <v>12</v>
      </c>
      <c r="B4" s="29" t="s">
        <v>13</v>
      </c>
      <c r="C4" s="3">
        <v>1</v>
      </c>
      <c r="D4" s="3" t="s">
        <v>14</v>
      </c>
      <c r="E4" s="4" t="s">
        <v>73</v>
      </c>
      <c r="F4" s="2">
        <v>2</v>
      </c>
      <c r="G4" s="2"/>
      <c r="H4" s="2"/>
      <c r="I4" s="2"/>
      <c r="J4" s="2"/>
      <c r="K4" s="2"/>
      <c r="L4" s="2"/>
      <c r="M4" s="2"/>
      <c r="N4" s="2">
        <v>2</v>
      </c>
      <c r="O4" s="2">
        <v>32</v>
      </c>
      <c r="P4" s="2">
        <v>32</v>
      </c>
      <c r="Q4" s="2"/>
      <c r="R4" s="9" t="s">
        <v>15</v>
      </c>
      <c r="S4" s="9" t="s">
        <v>16</v>
      </c>
    </row>
    <row r="5" spans="1:19" ht="72.75" customHeight="1">
      <c r="A5" s="29"/>
      <c r="B5" s="29"/>
      <c r="C5" s="3">
        <f t="shared" ref="C5:C24" si="0">C4+1</f>
        <v>2</v>
      </c>
      <c r="D5" s="3" t="s">
        <v>17</v>
      </c>
      <c r="E5" s="4" t="s">
        <v>98</v>
      </c>
      <c r="F5" s="2"/>
      <c r="G5" s="2">
        <v>4</v>
      </c>
      <c r="H5" s="2"/>
      <c r="I5" s="2"/>
      <c r="J5" s="2"/>
      <c r="K5" s="2"/>
      <c r="L5" s="2"/>
      <c r="M5" s="2"/>
      <c r="N5" s="2">
        <v>4</v>
      </c>
      <c r="O5" s="2">
        <v>64</v>
      </c>
      <c r="P5" s="2">
        <v>64</v>
      </c>
      <c r="Q5" s="2"/>
      <c r="R5" s="9" t="s">
        <v>15</v>
      </c>
      <c r="S5" s="9" t="s">
        <v>18</v>
      </c>
    </row>
    <row r="6" spans="1:19" ht="36" customHeight="1">
      <c r="A6" s="29"/>
      <c r="B6" s="29"/>
      <c r="C6" s="3">
        <f t="shared" si="0"/>
        <v>3</v>
      </c>
      <c r="D6" s="3" t="s">
        <v>19</v>
      </c>
      <c r="E6" s="4" t="s">
        <v>150</v>
      </c>
      <c r="F6" s="2"/>
      <c r="G6" s="2"/>
      <c r="H6" s="2">
        <v>2</v>
      </c>
      <c r="I6" s="2"/>
      <c r="J6" s="2"/>
      <c r="K6" s="2"/>
      <c r="L6" s="2"/>
      <c r="M6" s="2"/>
      <c r="N6" s="2">
        <v>2</v>
      </c>
      <c r="O6" s="2">
        <v>32</v>
      </c>
      <c r="P6" s="2">
        <v>32</v>
      </c>
      <c r="Q6" s="2"/>
      <c r="R6" s="9" t="s">
        <v>15</v>
      </c>
      <c r="S6" s="9" t="s">
        <v>18</v>
      </c>
    </row>
    <row r="7" spans="1:19" ht="36" customHeight="1">
      <c r="A7" s="29"/>
      <c r="B7" s="29"/>
      <c r="C7" s="3">
        <f t="shared" si="0"/>
        <v>4</v>
      </c>
      <c r="D7" s="3" t="s">
        <v>20</v>
      </c>
      <c r="E7" s="4" t="s">
        <v>74</v>
      </c>
      <c r="F7" s="2"/>
      <c r="G7" s="2"/>
      <c r="H7" s="2"/>
      <c r="I7" s="2">
        <v>2</v>
      </c>
      <c r="J7" s="2"/>
      <c r="K7" s="2"/>
      <c r="L7" s="2"/>
      <c r="M7" s="2"/>
      <c r="N7" s="2">
        <v>2</v>
      </c>
      <c r="O7" s="2">
        <v>32</v>
      </c>
      <c r="P7" s="2">
        <v>32</v>
      </c>
      <c r="Q7" s="2"/>
      <c r="R7" s="9" t="s">
        <v>15</v>
      </c>
      <c r="S7" s="9" t="s">
        <v>16</v>
      </c>
    </row>
    <row r="8" spans="1:19" ht="24" customHeight="1">
      <c r="A8" s="29"/>
      <c r="B8" s="29"/>
      <c r="C8" s="3">
        <f t="shared" si="0"/>
        <v>5</v>
      </c>
      <c r="D8" s="3" t="s">
        <v>21</v>
      </c>
      <c r="E8" s="4" t="s">
        <v>75</v>
      </c>
      <c r="F8" s="2"/>
      <c r="G8" s="2"/>
      <c r="H8" s="2">
        <v>1</v>
      </c>
      <c r="I8" s="2"/>
      <c r="J8" s="2"/>
      <c r="K8" s="2"/>
      <c r="L8" s="2"/>
      <c r="M8" s="2"/>
      <c r="N8" s="2">
        <v>1</v>
      </c>
      <c r="O8" s="2">
        <v>16</v>
      </c>
      <c r="P8" s="2">
        <v>16</v>
      </c>
      <c r="Q8" s="2"/>
      <c r="R8" s="9" t="s">
        <v>15</v>
      </c>
      <c r="S8" s="9" t="s">
        <v>16</v>
      </c>
    </row>
    <row r="9" spans="1:19" ht="36" customHeight="1">
      <c r="A9" s="29"/>
      <c r="B9" s="29"/>
      <c r="C9" s="3">
        <f t="shared" si="0"/>
        <v>6</v>
      </c>
      <c r="D9" s="3" t="s">
        <v>22</v>
      </c>
      <c r="E9" s="4" t="s">
        <v>76</v>
      </c>
      <c r="F9" s="2">
        <v>1</v>
      </c>
      <c r="G9" s="2"/>
      <c r="H9" s="2"/>
      <c r="I9" s="2"/>
      <c r="J9" s="2"/>
      <c r="K9" s="2"/>
      <c r="L9" s="2"/>
      <c r="M9" s="2"/>
      <c r="N9" s="2">
        <v>1</v>
      </c>
      <c r="O9" s="2">
        <v>16</v>
      </c>
      <c r="P9" s="2">
        <v>16</v>
      </c>
      <c r="Q9" s="2"/>
      <c r="R9" s="9" t="s">
        <v>15</v>
      </c>
      <c r="S9" s="9" t="s">
        <v>16</v>
      </c>
    </row>
    <row r="10" spans="1:19" ht="24" customHeight="1">
      <c r="A10" s="29"/>
      <c r="B10" s="29"/>
      <c r="C10" s="3">
        <f t="shared" si="0"/>
        <v>7</v>
      </c>
      <c r="D10" s="3" t="s">
        <v>23</v>
      </c>
      <c r="E10" s="5" t="s">
        <v>77</v>
      </c>
      <c r="F10" s="2">
        <v>4</v>
      </c>
      <c r="G10" s="2"/>
      <c r="H10" s="2"/>
      <c r="I10" s="2"/>
      <c r="J10" s="2"/>
      <c r="K10" s="2"/>
      <c r="L10" s="2"/>
      <c r="M10" s="2"/>
      <c r="N10" s="2">
        <v>4</v>
      </c>
      <c r="O10" s="2">
        <v>64</v>
      </c>
      <c r="P10" s="2">
        <v>64</v>
      </c>
      <c r="Q10" s="2"/>
      <c r="R10" s="10" t="s">
        <v>24</v>
      </c>
      <c r="S10" s="10" t="s">
        <v>18</v>
      </c>
    </row>
    <row r="11" spans="1:19" ht="24" customHeight="1">
      <c r="A11" s="29"/>
      <c r="B11" s="29"/>
      <c r="C11" s="3">
        <f t="shared" si="0"/>
        <v>8</v>
      </c>
      <c r="D11" s="3" t="s">
        <v>25</v>
      </c>
      <c r="E11" s="5" t="s">
        <v>78</v>
      </c>
      <c r="F11" s="2"/>
      <c r="G11" s="2">
        <v>4</v>
      </c>
      <c r="H11" s="2"/>
      <c r="I11" s="2"/>
      <c r="J11" s="2"/>
      <c r="K11" s="2"/>
      <c r="L11" s="2"/>
      <c r="M11" s="2"/>
      <c r="N11" s="2">
        <v>4</v>
      </c>
      <c r="O11" s="2">
        <v>64</v>
      </c>
      <c r="P11" s="2">
        <v>64</v>
      </c>
      <c r="Q11" s="2"/>
      <c r="R11" s="10" t="s">
        <v>24</v>
      </c>
      <c r="S11" s="10" t="s">
        <v>18</v>
      </c>
    </row>
    <row r="12" spans="1:19" ht="24" customHeight="1">
      <c r="A12" s="29"/>
      <c r="B12" s="29"/>
      <c r="C12" s="3">
        <f t="shared" si="0"/>
        <v>9</v>
      </c>
      <c r="D12" s="3" t="s">
        <v>26</v>
      </c>
      <c r="E12" s="5" t="s">
        <v>79</v>
      </c>
      <c r="F12" s="2"/>
      <c r="G12" s="2"/>
      <c r="H12" s="2">
        <v>4</v>
      </c>
      <c r="I12" s="2"/>
      <c r="J12" s="2"/>
      <c r="K12" s="2"/>
      <c r="L12" s="2"/>
      <c r="M12" s="2"/>
      <c r="N12" s="2">
        <v>4</v>
      </c>
      <c r="O12" s="2">
        <v>64</v>
      </c>
      <c r="P12" s="2">
        <v>64</v>
      </c>
      <c r="Q12" s="2"/>
      <c r="R12" s="10" t="s">
        <v>24</v>
      </c>
      <c r="S12" s="10" t="s">
        <v>18</v>
      </c>
    </row>
    <row r="13" spans="1:19" ht="24" customHeight="1">
      <c r="A13" s="29"/>
      <c r="B13" s="29"/>
      <c r="C13" s="3">
        <f t="shared" si="0"/>
        <v>10</v>
      </c>
      <c r="D13" s="3" t="s">
        <v>27</v>
      </c>
      <c r="E13" s="5" t="s">
        <v>80</v>
      </c>
      <c r="F13" s="2"/>
      <c r="G13" s="2"/>
      <c r="H13" s="2"/>
      <c r="I13" s="2">
        <v>2</v>
      </c>
      <c r="J13" s="2"/>
      <c r="K13" s="2"/>
      <c r="L13" s="2"/>
      <c r="M13" s="2"/>
      <c r="N13" s="2">
        <v>2</v>
      </c>
      <c r="O13" s="2">
        <v>32</v>
      </c>
      <c r="P13" s="2">
        <v>32</v>
      </c>
      <c r="Q13" s="2"/>
      <c r="R13" s="10" t="s">
        <v>24</v>
      </c>
      <c r="S13" s="10" t="s">
        <v>18</v>
      </c>
    </row>
    <row r="14" spans="1:19" ht="24" customHeight="1">
      <c r="A14" s="29"/>
      <c r="B14" s="29"/>
      <c r="C14" s="3">
        <f t="shared" si="0"/>
        <v>11</v>
      </c>
      <c r="D14" s="3" t="s">
        <v>28</v>
      </c>
      <c r="E14" s="5" t="s">
        <v>81</v>
      </c>
      <c r="F14" s="2">
        <v>5</v>
      </c>
      <c r="G14" s="2"/>
      <c r="H14" s="2"/>
      <c r="I14" s="2"/>
      <c r="J14" s="2"/>
      <c r="K14" s="2"/>
      <c r="L14" s="2"/>
      <c r="M14" s="2"/>
      <c r="N14" s="2">
        <v>5</v>
      </c>
      <c r="O14" s="2">
        <v>80</v>
      </c>
      <c r="P14" s="2">
        <v>80</v>
      </c>
      <c r="Q14" s="2"/>
      <c r="R14" s="10" t="s">
        <v>29</v>
      </c>
      <c r="S14" s="10" t="s">
        <v>18</v>
      </c>
    </row>
    <row r="15" spans="1:19" ht="24" customHeight="1">
      <c r="A15" s="29"/>
      <c r="B15" s="29"/>
      <c r="C15" s="3">
        <f t="shared" si="0"/>
        <v>12</v>
      </c>
      <c r="D15" s="3" t="s">
        <v>30</v>
      </c>
      <c r="E15" s="5" t="s">
        <v>82</v>
      </c>
      <c r="F15" s="3"/>
      <c r="G15" s="3">
        <v>5</v>
      </c>
      <c r="H15" s="3"/>
      <c r="I15" s="3"/>
      <c r="J15" s="3"/>
      <c r="K15" s="3"/>
      <c r="L15" s="3"/>
      <c r="M15" s="3"/>
      <c r="N15" s="3">
        <v>5</v>
      </c>
      <c r="O15" s="3">
        <v>80</v>
      </c>
      <c r="P15" s="3">
        <v>80</v>
      </c>
      <c r="Q15" s="3"/>
      <c r="R15" s="10" t="s">
        <v>29</v>
      </c>
      <c r="S15" s="10" t="s">
        <v>18</v>
      </c>
    </row>
    <row r="16" spans="1:19" ht="24" customHeight="1">
      <c r="A16" s="29"/>
      <c r="B16" s="29"/>
      <c r="C16" s="3">
        <f t="shared" si="0"/>
        <v>13</v>
      </c>
      <c r="D16" s="3" t="s">
        <v>31</v>
      </c>
      <c r="E16" s="5" t="s">
        <v>83</v>
      </c>
      <c r="F16" s="3"/>
      <c r="G16" s="3">
        <v>3</v>
      </c>
      <c r="H16" s="3"/>
      <c r="I16" s="3"/>
      <c r="J16" s="3"/>
      <c r="K16" s="3"/>
      <c r="L16" s="3"/>
      <c r="M16" s="3"/>
      <c r="N16" s="3">
        <v>3</v>
      </c>
      <c r="O16" s="3">
        <v>48</v>
      </c>
      <c r="P16" s="3">
        <v>48</v>
      </c>
      <c r="Q16" s="3"/>
      <c r="R16" s="10" t="s">
        <v>29</v>
      </c>
      <c r="S16" s="10" t="s">
        <v>18</v>
      </c>
    </row>
    <row r="17" spans="1:19" ht="36" customHeight="1">
      <c r="A17" s="29"/>
      <c r="B17" s="29"/>
      <c r="C17" s="3">
        <f t="shared" si="0"/>
        <v>14</v>
      </c>
      <c r="D17" s="3" t="s">
        <v>32</v>
      </c>
      <c r="E17" s="5" t="s">
        <v>84</v>
      </c>
      <c r="F17" s="3"/>
      <c r="G17" s="3"/>
      <c r="H17" s="3">
        <v>4</v>
      </c>
      <c r="I17" s="3"/>
      <c r="J17" s="3"/>
      <c r="K17" s="3"/>
      <c r="L17" s="3"/>
      <c r="M17" s="3"/>
      <c r="N17" s="3">
        <v>4</v>
      </c>
      <c r="O17" s="3">
        <v>64</v>
      </c>
      <c r="P17" s="3">
        <v>64</v>
      </c>
      <c r="Q17" s="3"/>
      <c r="R17" s="10" t="s">
        <v>29</v>
      </c>
      <c r="S17" s="10" t="s">
        <v>18</v>
      </c>
    </row>
    <row r="18" spans="1:19" ht="36" customHeight="1">
      <c r="A18" s="29"/>
      <c r="B18" s="29"/>
      <c r="C18" s="3">
        <f t="shared" si="0"/>
        <v>15</v>
      </c>
      <c r="D18" s="3" t="s">
        <v>33</v>
      </c>
      <c r="E18" s="4" t="s">
        <v>85</v>
      </c>
      <c r="F18" s="2">
        <v>2</v>
      </c>
      <c r="G18" s="2"/>
      <c r="H18" s="2"/>
      <c r="I18" s="2"/>
      <c r="J18" s="2"/>
      <c r="K18" s="2"/>
      <c r="L18" s="2"/>
      <c r="M18" s="2"/>
      <c r="N18" s="2">
        <v>1</v>
      </c>
      <c r="O18" s="2">
        <v>32</v>
      </c>
      <c r="P18" s="2">
        <v>32</v>
      </c>
      <c r="Q18" s="2"/>
      <c r="R18" s="9" t="s">
        <v>34</v>
      </c>
      <c r="S18" s="9" t="s">
        <v>16</v>
      </c>
    </row>
    <row r="19" spans="1:19" ht="36" customHeight="1">
      <c r="A19" s="29"/>
      <c r="B19" s="29"/>
      <c r="C19" s="3">
        <f t="shared" si="0"/>
        <v>16</v>
      </c>
      <c r="D19" s="3" t="s">
        <v>35</v>
      </c>
      <c r="E19" s="4" t="s">
        <v>86</v>
      </c>
      <c r="F19" s="2"/>
      <c r="G19" s="2">
        <v>2</v>
      </c>
      <c r="H19" s="2"/>
      <c r="I19" s="2"/>
      <c r="J19" s="2"/>
      <c r="K19" s="2"/>
      <c r="L19" s="2"/>
      <c r="M19" s="2"/>
      <c r="N19" s="2">
        <v>1</v>
      </c>
      <c r="O19" s="2">
        <v>32</v>
      </c>
      <c r="P19" s="2">
        <v>32</v>
      </c>
      <c r="Q19" s="2"/>
      <c r="R19" s="8" t="s">
        <v>34</v>
      </c>
      <c r="S19" s="8" t="s">
        <v>16</v>
      </c>
    </row>
    <row r="20" spans="1:19" ht="36" customHeight="1">
      <c r="A20" s="29"/>
      <c r="B20" s="29"/>
      <c r="C20" s="3">
        <f t="shared" si="0"/>
        <v>17</v>
      </c>
      <c r="D20" s="3" t="s">
        <v>36</v>
      </c>
      <c r="E20" s="4" t="s">
        <v>87</v>
      </c>
      <c r="F20" s="2"/>
      <c r="G20" s="2"/>
      <c r="H20" s="2">
        <v>2</v>
      </c>
      <c r="I20" s="2"/>
      <c r="J20" s="2"/>
      <c r="K20" s="2"/>
      <c r="L20" s="2"/>
      <c r="M20" s="2"/>
      <c r="N20" s="2">
        <v>1</v>
      </c>
      <c r="O20" s="2">
        <v>32</v>
      </c>
      <c r="P20" s="2">
        <v>32</v>
      </c>
      <c r="Q20" s="2"/>
      <c r="R20" s="8" t="s">
        <v>34</v>
      </c>
      <c r="S20" s="8" t="s">
        <v>16</v>
      </c>
    </row>
    <row r="21" spans="1:19" ht="36" customHeight="1">
      <c r="A21" s="29"/>
      <c r="B21" s="29"/>
      <c r="C21" s="3">
        <f t="shared" si="0"/>
        <v>18</v>
      </c>
      <c r="D21" s="3" t="s">
        <v>37</v>
      </c>
      <c r="E21" s="4" t="s">
        <v>88</v>
      </c>
      <c r="F21" s="2"/>
      <c r="G21" s="2"/>
      <c r="H21" s="2"/>
      <c r="I21" s="2">
        <v>2</v>
      </c>
      <c r="J21" s="2"/>
      <c r="K21" s="2"/>
      <c r="L21" s="2"/>
      <c r="M21" s="2"/>
      <c r="N21" s="2">
        <v>1</v>
      </c>
      <c r="O21" s="2">
        <v>32</v>
      </c>
      <c r="P21" s="2">
        <v>32</v>
      </c>
      <c r="Q21" s="2"/>
      <c r="R21" s="8" t="s">
        <v>34</v>
      </c>
      <c r="S21" s="8" t="s">
        <v>16</v>
      </c>
    </row>
    <row r="22" spans="1:19" ht="39.75" customHeight="1">
      <c r="A22" s="29"/>
      <c r="B22" s="29"/>
      <c r="C22" s="3">
        <f t="shared" si="0"/>
        <v>19</v>
      </c>
      <c r="D22" s="11" t="s">
        <v>38</v>
      </c>
      <c r="E22" s="5" t="s">
        <v>89</v>
      </c>
      <c r="F22" s="2" t="s">
        <v>39</v>
      </c>
      <c r="G22" s="2"/>
      <c r="H22" s="2"/>
      <c r="I22" s="2"/>
      <c r="J22" s="2"/>
      <c r="K22" s="2"/>
      <c r="L22" s="2"/>
      <c r="M22" s="2"/>
      <c r="N22" s="2">
        <v>5</v>
      </c>
      <c r="O22" s="2">
        <v>80</v>
      </c>
      <c r="P22" s="2">
        <v>64</v>
      </c>
      <c r="Q22" s="2">
        <v>16</v>
      </c>
      <c r="R22" s="10" t="s">
        <v>40</v>
      </c>
      <c r="S22" s="9" t="s">
        <v>18</v>
      </c>
    </row>
    <row r="23" spans="1:19" ht="46.5" customHeight="1">
      <c r="A23" s="29"/>
      <c r="B23" s="29"/>
      <c r="C23" s="3">
        <f t="shared" si="0"/>
        <v>20</v>
      </c>
      <c r="D23" s="1" t="s">
        <v>70</v>
      </c>
      <c r="E23" s="5" t="s">
        <v>99</v>
      </c>
      <c r="F23" s="2" t="s">
        <v>41</v>
      </c>
      <c r="G23" s="2"/>
      <c r="H23" s="2"/>
      <c r="I23" s="2"/>
      <c r="J23" s="2"/>
      <c r="K23" s="2"/>
      <c r="L23" s="2"/>
      <c r="M23" s="2"/>
      <c r="N23" s="2">
        <v>3</v>
      </c>
      <c r="O23" s="2">
        <v>48</v>
      </c>
      <c r="P23" s="2">
        <v>32</v>
      </c>
      <c r="Q23" s="2">
        <v>16</v>
      </c>
      <c r="R23" s="10" t="s">
        <v>40</v>
      </c>
      <c r="S23" s="10" t="s">
        <v>18</v>
      </c>
    </row>
    <row r="24" spans="1:19" ht="28.5" customHeight="1">
      <c r="A24" s="29"/>
      <c r="B24" s="29"/>
      <c r="C24" s="3">
        <f t="shared" si="0"/>
        <v>21</v>
      </c>
      <c r="D24" s="3" t="s">
        <v>42</v>
      </c>
      <c r="E24" s="5" t="s">
        <v>90</v>
      </c>
      <c r="F24" s="2"/>
      <c r="G24" s="2">
        <v>2</v>
      </c>
      <c r="H24" s="2"/>
      <c r="I24" s="2"/>
      <c r="J24" s="2"/>
      <c r="K24" s="2"/>
      <c r="L24" s="2"/>
      <c r="M24" s="2"/>
      <c r="N24" s="2">
        <v>2</v>
      </c>
      <c r="O24" s="2">
        <v>32</v>
      </c>
      <c r="P24" s="2">
        <v>32</v>
      </c>
      <c r="Q24" s="2"/>
      <c r="R24" s="10" t="s">
        <v>43</v>
      </c>
      <c r="S24" s="10" t="s">
        <v>16</v>
      </c>
    </row>
    <row r="25" spans="1:19" ht="31.9" customHeight="1">
      <c r="A25" s="29"/>
      <c r="B25" s="29"/>
      <c r="C25" s="29" t="s">
        <v>44</v>
      </c>
      <c r="D25" s="29"/>
      <c r="E25" s="29"/>
      <c r="F25" s="3">
        <v>22</v>
      </c>
      <c r="G25" s="3">
        <f t="shared" ref="G25:Q25" si="1">SUM(G4:G24)</f>
        <v>20</v>
      </c>
      <c r="H25" s="3">
        <f t="shared" si="1"/>
        <v>13</v>
      </c>
      <c r="I25" s="3">
        <f t="shared" si="1"/>
        <v>6</v>
      </c>
      <c r="J25" s="3"/>
      <c r="K25" s="3"/>
      <c r="L25" s="3"/>
      <c r="M25" s="3"/>
      <c r="N25" s="3">
        <f t="shared" si="1"/>
        <v>57</v>
      </c>
      <c r="O25" s="3">
        <f t="shared" si="1"/>
        <v>976</v>
      </c>
      <c r="P25" s="3">
        <f t="shared" si="1"/>
        <v>944</v>
      </c>
      <c r="Q25" s="3">
        <f t="shared" si="1"/>
        <v>32</v>
      </c>
      <c r="R25" s="3"/>
      <c r="S25" s="8"/>
    </row>
    <row r="26" spans="1:19" ht="24" customHeight="1">
      <c r="A26" s="30" t="s">
        <v>12</v>
      </c>
      <c r="B26" s="29" t="s">
        <v>45</v>
      </c>
      <c r="C26" s="29" t="s">
        <v>46</v>
      </c>
      <c r="D26" s="29"/>
      <c r="E26" s="29"/>
      <c r="F26" s="34" t="s">
        <v>152</v>
      </c>
      <c r="G26" s="35"/>
      <c r="H26" s="35"/>
      <c r="I26" s="35"/>
      <c r="J26" s="35"/>
      <c r="K26" s="35"/>
      <c r="L26" s="36"/>
      <c r="M26" s="27"/>
      <c r="N26" s="2">
        <v>2</v>
      </c>
      <c r="O26" s="2"/>
      <c r="P26" s="30" t="s">
        <v>47</v>
      </c>
      <c r="Q26" s="30"/>
      <c r="R26" s="30"/>
      <c r="S26" s="30"/>
    </row>
    <row r="27" spans="1:19" ht="24" customHeight="1">
      <c r="A27" s="30"/>
      <c r="B27" s="30"/>
      <c r="C27" s="29" t="s">
        <v>48</v>
      </c>
      <c r="D27" s="29"/>
      <c r="E27" s="29"/>
      <c r="F27" s="34" t="s">
        <v>152</v>
      </c>
      <c r="G27" s="35"/>
      <c r="H27" s="35"/>
      <c r="I27" s="35"/>
      <c r="J27" s="35"/>
      <c r="K27" s="35"/>
      <c r="L27" s="36"/>
      <c r="M27" s="27"/>
      <c r="N27" s="2"/>
      <c r="O27" s="2"/>
      <c r="P27" s="30"/>
      <c r="Q27" s="30"/>
      <c r="R27" s="30"/>
      <c r="S27" s="30"/>
    </row>
    <row r="28" spans="1:19" ht="24" customHeight="1">
      <c r="A28" s="30"/>
      <c r="B28" s="30"/>
      <c r="C28" s="29" t="s">
        <v>49</v>
      </c>
      <c r="D28" s="29"/>
      <c r="E28" s="29"/>
      <c r="F28" s="34" t="s">
        <v>152</v>
      </c>
      <c r="G28" s="35"/>
      <c r="H28" s="35"/>
      <c r="I28" s="35"/>
      <c r="J28" s="35"/>
      <c r="K28" s="35"/>
      <c r="L28" s="36"/>
      <c r="M28" s="27"/>
      <c r="N28" s="2">
        <v>2</v>
      </c>
      <c r="O28" s="2"/>
      <c r="P28" s="30"/>
      <c r="Q28" s="30"/>
      <c r="R28" s="30"/>
      <c r="S28" s="30"/>
    </row>
    <row r="29" spans="1:19" ht="24" customHeight="1">
      <c r="A29" s="30"/>
      <c r="B29" s="30"/>
      <c r="C29" s="29" t="s">
        <v>50</v>
      </c>
      <c r="D29" s="29"/>
      <c r="E29" s="29"/>
      <c r="F29" s="34" t="s">
        <v>152</v>
      </c>
      <c r="G29" s="35"/>
      <c r="H29" s="35"/>
      <c r="I29" s="35"/>
      <c r="J29" s="35"/>
      <c r="K29" s="35"/>
      <c r="L29" s="36"/>
      <c r="M29" s="27"/>
      <c r="N29" s="2"/>
      <c r="O29" s="2"/>
      <c r="P29" s="30"/>
      <c r="Q29" s="30"/>
      <c r="R29" s="30"/>
      <c r="S29" s="30"/>
    </row>
    <row r="30" spans="1:19" ht="24" customHeight="1">
      <c r="A30" s="30"/>
      <c r="B30" s="30"/>
      <c r="C30" s="29" t="s">
        <v>51</v>
      </c>
      <c r="D30" s="29"/>
      <c r="E30" s="29"/>
      <c r="F30" s="34" t="s">
        <v>152</v>
      </c>
      <c r="G30" s="35"/>
      <c r="H30" s="35"/>
      <c r="I30" s="35"/>
      <c r="J30" s="35"/>
      <c r="K30" s="35"/>
      <c r="L30" s="36"/>
      <c r="M30" s="27"/>
      <c r="N30" s="2"/>
      <c r="O30" s="2"/>
      <c r="P30" s="30"/>
      <c r="Q30" s="30"/>
      <c r="R30" s="30"/>
      <c r="S30" s="30"/>
    </row>
    <row r="31" spans="1:19" ht="24" customHeight="1">
      <c r="A31" s="30"/>
      <c r="B31" s="30"/>
      <c r="C31" s="29" t="s">
        <v>52</v>
      </c>
      <c r="D31" s="29"/>
      <c r="E31" s="29"/>
      <c r="F31" s="34" t="s">
        <v>153</v>
      </c>
      <c r="G31" s="35"/>
      <c r="H31" s="35"/>
      <c r="I31" s="35"/>
      <c r="J31" s="35"/>
      <c r="K31" s="35"/>
      <c r="L31" s="36"/>
      <c r="M31" s="27"/>
      <c r="N31" s="2"/>
      <c r="O31" s="2"/>
      <c r="P31" s="30"/>
      <c r="Q31" s="30"/>
      <c r="R31" s="30"/>
      <c r="S31" s="30"/>
    </row>
    <row r="32" spans="1:19" ht="24" customHeight="1">
      <c r="A32" s="30"/>
      <c r="B32" s="30"/>
      <c r="C32" s="29" t="s">
        <v>53</v>
      </c>
      <c r="D32" s="29"/>
      <c r="E32" s="29"/>
      <c r="F32" s="34" t="s">
        <v>153</v>
      </c>
      <c r="G32" s="35"/>
      <c r="H32" s="35"/>
      <c r="I32" s="35"/>
      <c r="J32" s="35"/>
      <c r="K32" s="35"/>
      <c r="L32" s="36"/>
      <c r="M32" s="27"/>
      <c r="N32" s="2"/>
      <c r="O32" s="2"/>
      <c r="P32" s="30"/>
      <c r="Q32" s="30"/>
      <c r="R32" s="30"/>
      <c r="S32" s="30"/>
    </row>
    <row r="33" spans="1:19" ht="24" customHeight="1">
      <c r="A33" s="30"/>
      <c r="B33" s="30"/>
      <c r="C33" s="29" t="s">
        <v>54</v>
      </c>
      <c r="D33" s="29"/>
      <c r="E33" s="29"/>
      <c r="F33" s="42" t="s">
        <v>154</v>
      </c>
      <c r="G33" s="43"/>
      <c r="H33" s="43"/>
      <c r="I33" s="43"/>
      <c r="J33" s="43"/>
      <c r="K33" s="43"/>
      <c r="L33" s="44"/>
      <c r="M33" s="28"/>
      <c r="N33" s="2"/>
      <c r="O33" s="2"/>
      <c r="P33" s="30"/>
      <c r="Q33" s="30"/>
      <c r="R33" s="30"/>
      <c r="S33" s="30"/>
    </row>
    <row r="34" spans="1:19" ht="24" customHeight="1">
      <c r="A34" s="30"/>
      <c r="B34" s="30"/>
      <c r="C34" s="29" t="s">
        <v>44</v>
      </c>
      <c r="D34" s="29"/>
      <c r="E34" s="29"/>
      <c r="F34" s="3"/>
      <c r="G34" s="3"/>
      <c r="H34" s="3"/>
      <c r="I34" s="3"/>
      <c r="J34" s="3"/>
      <c r="K34" s="3"/>
      <c r="L34" s="3"/>
      <c r="M34" s="3"/>
      <c r="N34" s="3">
        <v>14</v>
      </c>
      <c r="O34" s="3">
        <v>224</v>
      </c>
      <c r="P34" s="3">
        <v>224</v>
      </c>
      <c r="Q34" s="3"/>
      <c r="R34" s="3"/>
      <c r="S34" s="8"/>
    </row>
    <row r="35" spans="1:19" ht="24" customHeight="1">
      <c r="A35" s="29" t="s">
        <v>55</v>
      </c>
      <c r="B35" s="29" t="s">
        <v>56</v>
      </c>
      <c r="C35" s="3">
        <f>C24+1</f>
        <v>22</v>
      </c>
      <c r="D35" s="3" t="s">
        <v>122</v>
      </c>
      <c r="E35" s="4" t="s">
        <v>123</v>
      </c>
      <c r="F35" s="2"/>
      <c r="G35" s="2" t="s">
        <v>41</v>
      </c>
      <c r="H35" s="12"/>
      <c r="I35" s="2"/>
      <c r="J35" s="2"/>
      <c r="K35" s="2"/>
      <c r="L35" s="2"/>
      <c r="M35" s="2"/>
      <c r="N35" s="2">
        <v>3</v>
      </c>
      <c r="O35" s="2">
        <v>48</v>
      </c>
      <c r="P35" s="2">
        <v>32</v>
      </c>
      <c r="Q35" s="2">
        <v>16</v>
      </c>
      <c r="R35" s="13" t="s">
        <v>40</v>
      </c>
      <c r="S35" s="13" t="s">
        <v>16</v>
      </c>
    </row>
    <row r="36" spans="1:19" ht="24" customHeight="1">
      <c r="A36" s="29"/>
      <c r="B36" s="29"/>
      <c r="C36" s="3">
        <f t="shared" ref="C36:C42" si="2">C35+1</f>
        <v>23</v>
      </c>
      <c r="D36" s="3" t="s">
        <v>106</v>
      </c>
      <c r="E36" s="4" t="s">
        <v>105</v>
      </c>
      <c r="F36" s="2"/>
      <c r="G36" s="12"/>
      <c r="H36" s="2" t="s">
        <v>41</v>
      </c>
      <c r="I36" s="2"/>
      <c r="J36" s="2"/>
      <c r="K36" s="2"/>
      <c r="L36" s="2"/>
      <c r="M36" s="2"/>
      <c r="N36" s="2">
        <v>3</v>
      </c>
      <c r="O36" s="2">
        <v>48</v>
      </c>
      <c r="P36" s="2">
        <v>32</v>
      </c>
      <c r="Q36" s="2">
        <v>16</v>
      </c>
      <c r="R36" s="13" t="s">
        <v>40</v>
      </c>
      <c r="S36" s="13" t="s">
        <v>18</v>
      </c>
    </row>
    <row r="37" spans="1:19" ht="30" customHeight="1">
      <c r="A37" s="29"/>
      <c r="B37" s="29"/>
      <c r="C37" s="3">
        <f t="shared" si="2"/>
        <v>24</v>
      </c>
      <c r="D37" s="3" t="s">
        <v>124</v>
      </c>
      <c r="E37" s="4" t="s">
        <v>155</v>
      </c>
      <c r="F37" s="2"/>
      <c r="G37" s="2"/>
      <c r="H37" s="2" t="s">
        <v>57</v>
      </c>
      <c r="I37" s="2"/>
      <c r="J37" s="2"/>
      <c r="K37" s="2"/>
      <c r="L37" s="2"/>
      <c r="M37" s="2"/>
      <c r="N37" s="2">
        <v>4</v>
      </c>
      <c r="O37" s="2">
        <v>64</v>
      </c>
      <c r="P37" s="2">
        <v>32</v>
      </c>
      <c r="Q37" s="2">
        <v>32</v>
      </c>
      <c r="R37" s="13" t="s">
        <v>40</v>
      </c>
      <c r="S37" s="13" t="s">
        <v>18</v>
      </c>
    </row>
    <row r="38" spans="1:19" ht="24" customHeight="1">
      <c r="A38" s="29"/>
      <c r="B38" s="29"/>
      <c r="C38" s="3">
        <f t="shared" si="2"/>
        <v>25</v>
      </c>
      <c r="D38" s="3" t="s">
        <v>125</v>
      </c>
      <c r="E38" s="4" t="s">
        <v>91</v>
      </c>
      <c r="F38" s="2"/>
      <c r="G38" s="2"/>
      <c r="H38" s="2">
        <v>3</v>
      </c>
      <c r="I38" s="2"/>
      <c r="J38" s="2"/>
      <c r="K38" s="2"/>
      <c r="L38" s="2"/>
      <c r="M38" s="2"/>
      <c r="N38" s="2">
        <v>3</v>
      </c>
      <c r="O38" s="2">
        <v>48</v>
      </c>
      <c r="P38" s="2">
        <v>48</v>
      </c>
      <c r="Q38" s="2"/>
      <c r="R38" s="13" t="s">
        <v>40</v>
      </c>
      <c r="S38" s="13" t="s">
        <v>16</v>
      </c>
    </row>
    <row r="39" spans="1:19" ht="36" customHeight="1">
      <c r="A39" s="29"/>
      <c r="B39" s="29"/>
      <c r="C39" s="3">
        <f t="shared" si="2"/>
        <v>26</v>
      </c>
      <c r="D39" s="3" t="s">
        <v>126</v>
      </c>
      <c r="E39" s="4" t="s">
        <v>92</v>
      </c>
      <c r="F39" s="2"/>
      <c r="G39" s="2"/>
      <c r="H39" s="12"/>
      <c r="I39" s="2" t="s">
        <v>41</v>
      </c>
      <c r="J39" s="2"/>
      <c r="K39" s="2"/>
      <c r="L39" s="2"/>
      <c r="M39" s="2"/>
      <c r="N39" s="2">
        <v>3</v>
      </c>
      <c r="O39" s="2">
        <v>48</v>
      </c>
      <c r="P39" s="2">
        <v>32</v>
      </c>
      <c r="Q39" s="2">
        <v>16</v>
      </c>
      <c r="R39" s="13" t="s">
        <v>40</v>
      </c>
      <c r="S39" s="13" t="s">
        <v>18</v>
      </c>
    </row>
    <row r="40" spans="1:19" ht="36" customHeight="1">
      <c r="A40" s="29"/>
      <c r="B40" s="29"/>
      <c r="C40" s="3">
        <f t="shared" si="2"/>
        <v>27</v>
      </c>
      <c r="D40" s="3" t="s">
        <v>146</v>
      </c>
      <c r="E40" s="4" t="s">
        <v>148</v>
      </c>
      <c r="F40" s="2"/>
      <c r="G40" s="2"/>
      <c r="H40" s="13"/>
      <c r="I40" s="2" t="s">
        <v>41</v>
      </c>
      <c r="J40" s="13"/>
      <c r="K40" s="2"/>
      <c r="L40" s="2"/>
      <c r="M40" s="2"/>
      <c r="N40" s="2">
        <v>3</v>
      </c>
      <c r="O40" s="2">
        <v>48</v>
      </c>
      <c r="P40" s="2">
        <v>32</v>
      </c>
      <c r="Q40" s="2">
        <v>16</v>
      </c>
      <c r="R40" s="13" t="s">
        <v>40</v>
      </c>
      <c r="S40" s="14" t="s">
        <v>145</v>
      </c>
    </row>
    <row r="41" spans="1:19" ht="24" customHeight="1">
      <c r="A41" s="29"/>
      <c r="B41" s="29"/>
      <c r="C41" s="3">
        <f t="shared" si="2"/>
        <v>28</v>
      </c>
      <c r="D41" s="3" t="s">
        <v>127</v>
      </c>
      <c r="E41" s="4" t="s">
        <v>93</v>
      </c>
      <c r="F41" s="2"/>
      <c r="G41" s="13"/>
      <c r="H41" s="2"/>
      <c r="I41" s="2"/>
      <c r="J41" s="2" t="s">
        <v>41</v>
      </c>
      <c r="K41" s="2"/>
      <c r="L41" s="2"/>
      <c r="M41" s="2"/>
      <c r="N41" s="2">
        <v>3</v>
      </c>
      <c r="O41" s="2">
        <v>48</v>
      </c>
      <c r="P41" s="2">
        <v>32</v>
      </c>
      <c r="Q41" s="2">
        <v>16</v>
      </c>
      <c r="R41" s="13" t="s">
        <v>40</v>
      </c>
      <c r="S41" s="13" t="s">
        <v>18</v>
      </c>
    </row>
    <row r="42" spans="1:19" ht="24" customHeight="1">
      <c r="A42" s="29"/>
      <c r="B42" s="29"/>
      <c r="C42" s="3">
        <f t="shared" si="2"/>
        <v>29</v>
      </c>
      <c r="D42" s="3" t="s">
        <v>151</v>
      </c>
      <c r="E42" s="4" t="s">
        <v>94</v>
      </c>
      <c r="F42" s="2"/>
      <c r="G42" s="13"/>
      <c r="H42" s="2"/>
      <c r="I42" s="13"/>
      <c r="J42" s="15"/>
      <c r="K42" s="2" t="s">
        <v>41</v>
      </c>
      <c r="L42" s="2"/>
      <c r="M42" s="2"/>
      <c r="N42" s="2">
        <v>3</v>
      </c>
      <c r="O42" s="2">
        <v>48</v>
      </c>
      <c r="P42" s="2">
        <v>32</v>
      </c>
      <c r="Q42" s="2">
        <v>16</v>
      </c>
      <c r="R42" s="13" t="s">
        <v>40</v>
      </c>
      <c r="S42" s="13" t="s">
        <v>18</v>
      </c>
    </row>
    <row r="43" spans="1:19" ht="31.9" customHeight="1">
      <c r="A43" s="29"/>
      <c r="B43" s="29"/>
      <c r="C43" s="29" t="s">
        <v>44</v>
      </c>
      <c r="D43" s="29"/>
      <c r="E43" s="29"/>
      <c r="F43" s="3"/>
      <c r="G43" s="3">
        <v>3</v>
      </c>
      <c r="H43" s="3">
        <v>10</v>
      </c>
      <c r="I43" s="3">
        <v>6</v>
      </c>
      <c r="J43" s="3">
        <v>3</v>
      </c>
      <c r="K43" s="3">
        <v>3</v>
      </c>
      <c r="L43" s="3"/>
      <c r="M43" s="3"/>
      <c r="N43" s="3">
        <f>SUM(N35:N42)</f>
        <v>25</v>
      </c>
      <c r="O43" s="3">
        <f t="shared" ref="O43:Q43" si="3">SUM(O35:O42)</f>
        <v>400</v>
      </c>
      <c r="P43" s="3">
        <f t="shared" si="3"/>
        <v>272</v>
      </c>
      <c r="Q43" s="3">
        <f t="shared" si="3"/>
        <v>128</v>
      </c>
      <c r="R43" s="3"/>
      <c r="S43" s="3"/>
    </row>
    <row r="44" spans="1:19" ht="49.5" customHeight="1">
      <c r="A44" s="29"/>
      <c r="B44" s="30" t="s">
        <v>58</v>
      </c>
      <c r="C44" s="3">
        <f>C42+1</f>
        <v>30</v>
      </c>
      <c r="D44" s="3" t="s">
        <v>108</v>
      </c>
      <c r="E44" s="16" t="s">
        <v>107</v>
      </c>
      <c r="F44" s="17"/>
      <c r="G44" s="2" t="s">
        <v>59</v>
      </c>
      <c r="H44" s="17"/>
      <c r="I44" s="17"/>
      <c r="J44" s="17"/>
      <c r="K44" s="17"/>
      <c r="L44" s="17"/>
      <c r="M44" s="17"/>
      <c r="N44" s="2">
        <v>3</v>
      </c>
      <c r="O44" s="2">
        <v>48</v>
      </c>
      <c r="P44" s="2">
        <v>32</v>
      </c>
      <c r="Q44" s="2">
        <v>16</v>
      </c>
      <c r="R44" s="13" t="s">
        <v>40</v>
      </c>
      <c r="S44" s="13" t="s">
        <v>16</v>
      </c>
    </row>
    <row r="45" spans="1:19" ht="33" customHeight="1">
      <c r="A45" s="29"/>
      <c r="B45" s="30"/>
      <c r="C45" s="3">
        <f>C44+1</f>
        <v>31</v>
      </c>
      <c r="D45" s="3" t="s">
        <v>128</v>
      </c>
      <c r="E45" s="4" t="s">
        <v>147</v>
      </c>
      <c r="F45" s="2"/>
      <c r="G45" s="13"/>
      <c r="H45" s="2"/>
      <c r="I45" s="2" t="s">
        <v>57</v>
      </c>
      <c r="J45" s="2"/>
      <c r="K45" s="2"/>
      <c r="L45" s="2"/>
      <c r="M45" s="2"/>
      <c r="N45" s="2">
        <v>4</v>
      </c>
      <c r="O45" s="2">
        <v>64</v>
      </c>
      <c r="P45" s="2">
        <v>32</v>
      </c>
      <c r="Q45" s="2">
        <v>32</v>
      </c>
      <c r="R45" s="13" t="s">
        <v>40</v>
      </c>
      <c r="S45" s="13" t="s">
        <v>18</v>
      </c>
    </row>
    <row r="46" spans="1:19" ht="35.25" customHeight="1">
      <c r="A46" s="29"/>
      <c r="B46" s="30"/>
      <c r="C46" s="3">
        <f>C45+1</f>
        <v>32</v>
      </c>
      <c r="D46" s="3" t="s">
        <v>129</v>
      </c>
      <c r="E46" s="4" t="s">
        <v>102</v>
      </c>
      <c r="F46" s="2"/>
      <c r="G46" s="13"/>
      <c r="H46" s="2"/>
      <c r="I46" s="2"/>
      <c r="J46" s="2" t="s">
        <v>41</v>
      </c>
      <c r="K46" s="2"/>
      <c r="L46" s="2"/>
      <c r="M46" s="2"/>
      <c r="N46" s="2">
        <v>3</v>
      </c>
      <c r="O46" s="2">
        <v>48</v>
      </c>
      <c r="P46" s="2">
        <v>32</v>
      </c>
      <c r="Q46" s="2">
        <v>16</v>
      </c>
      <c r="R46" s="13" t="s">
        <v>40</v>
      </c>
      <c r="S46" s="13" t="s">
        <v>18</v>
      </c>
    </row>
    <row r="47" spans="1:19" ht="36" customHeight="1">
      <c r="A47" s="29"/>
      <c r="B47" s="30"/>
      <c r="C47" s="3">
        <f>C46+1</f>
        <v>33</v>
      </c>
      <c r="D47" s="2" t="s">
        <v>138</v>
      </c>
      <c r="E47" s="4" t="s">
        <v>141</v>
      </c>
      <c r="F47" s="2"/>
      <c r="G47" s="2"/>
      <c r="H47" s="12"/>
      <c r="I47" s="12"/>
      <c r="J47" s="18"/>
      <c r="K47" s="2" t="s">
        <v>41</v>
      </c>
      <c r="L47" s="11"/>
      <c r="M47" s="11"/>
      <c r="N47" s="2">
        <v>3</v>
      </c>
      <c r="O47" s="2">
        <v>48</v>
      </c>
      <c r="P47" s="2">
        <v>32</v>
      </c>
      <c r="Q47" s="2">
        <v>16</v>
      </c>
      <c r="R47" s="13" t="s">
        <v>40</v>
      </c>
      <c r="S47" s="13" t="s">
        <v>16</v>
      </c>
    </row>
    <row r="48" spans="1:19" ht="35.25" customHeight="1">
      <c r="A48" s="29"/>
      <c r="B48" s="30"/>
      <c r="C48" s="3">
        <f>C47+1</f>
        <v>34</v>
      </c>
      <c r="D48" s="3" t="s">
        <v>139</v>
      </c>
      <c r="E48" s="4" t="s">
        <v>140</v>
      </c>
      <c r="F48" s="2"/>
      <c r="G48" s="2"/>
      <c r="H48" s="2"/>
      <c r="I48" s="2"/>
      <c r="J48" s="12"/>
      <c r="L48" s="2" t="s">
        <v>41</v>
      </c>
      <c r="M48" s="2"/>
      <c r="N48" s="2">
        <v>3</v>
      </c>
      <c r="O48" s="2">
        <v>48</v>
      </c>
      <c r="P48" s="2">
        <v>32</v>
      </c>
      <c r="Q48" s="2">
        <v>16</v>
      </c>
      <c r="R48" s="13" t="s">
        <v>40</v>
      </c>
      <c r="S48" s="13" t="s">
        <v>16</v>
      </c>
    </row>
    <row r="49" spans="1:19" ht="24" customHeight="1">
      <c r="A49" s="29"/>
      <c r="B49" s="30"/>
      <c r="C49" s="3">
        <f>C48+1</f>
        <v>35</v>
      </c>
      <c r="D49" s="3" t="s">
        <v>130</v>
      </c>
      <c r="E49" s="4" t="s">
        <v>109</v>
      </c>
      <c r="F49" s="2"/>
      <c r="G49" s="13"/>
      <c r="H49" s="2"/>
      <c r="I49" s="2"/>
      <c r="J49" s="2"/>
      <c r="K49" s="2"/>
      <c r="L49" s="2" t="s">
        <v>41</v>
      </c>
      <c r="M49" s="2"/>
      <c r="N49" s="2">
        <v>3</v>
      </c>
      <c r="O49" s="2">
        <v>48</v>
      </c>
      <c r="P49" s="2">
        <v>32</v>
      </c>
      <c r="Q49" s="2">
        <v>16</v>
      </c>
      <c r="R49" s="13" t="s">
        <v>40</v>
      </c>
      <c r="S49" s="13" t="s">
        <v>18</v>
      </c>
    </row>
    <row r="50" spans="1:19" ht="31.9" customHeight="1">
      <c r="A50" s="29"/>
      <c r="B50" s="30"/>
      <c r="C50" s="29" t="s">
        <v>44</v>
      </c>
      <c r="D50" s="29"/>
      <c r="E50" s="29"/>
      <c r="F50" s="19"/>
      <c r="G50" s="19">
        <v>3</v>
      </c>
      <c r="H50" s="19"/>
      <c r="I50" s="19">
        <v>4</v>
      </c>
      <c r="J50" s="19">
        <v>3</v>
      </c>
      <c r="K50" s="19">
        <v>3</v>
      </c>
      <c r="L50" s="19">
        <v>6</v>
      </c>
      <c r="M50" s="19">
        <v>0</v>
      </c>
      <c r="N50" s="11">
        <f>SUM(N44:N49)</f>
        <v>19</v>
      </c>
      <c r="O50" s="11">
        <f>SUM(O44:O49)</f>
        <v>304</v>
      </c>
      <c r="P50" s="11">
        <f>SUM(P44:P49)</f>
        <v>192</v>
      </c>
      <c r="Q50" s="11">
        <f>SUM(Q44:Q49)</f>
        <v>112</v>
      </c>
      <c r="R50" s="8"/>
      <c r="S50" s="8"/>
    </row>
    <row r="51" spans="1:19" ht="31.9" customHeight="1">
      <c r="A51" s="30" t="s">
        <v>55</v>
      </c>
      <c r="B51" s="30" t="s">
        <v>60</v>
      </c>
      <c r="C51" s="39" t="s">
        <v>61</v>
      </c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</row>
    <row r="52" spans="1:19" ht="50.25" customHeight="1">
      <c r="A52" s="30"/>
      <c r="B52" s="30"/>
      <c r="C52" s="3">
        <f>C49+1</f>
        <v>36</v>
      </c>
      <c r="D52" s="3" t="s">
        <v>131</v>
      </c>
      <c r="E52" s="16" t="s">
        <v>110</v>
      </c>
      <c r="F52" s="2"/>
      <c r="G52" s="2"/>
      <c r="H52" s="2" t="s">
        <v>59</v>
      </c>
      <c r="I52" s="2"/>
      <c r="J52" s="20"/>
      <c r="K52" s="2"/>
      <c r="L52" s="2"/>
      <c r="M52" s="2"/>
      <c r="N52" s="2">
        <v>3</v>
      </c>
      <c r="O52" s="2">
        <v>48</v>
      </c>
      <c r="P52" s="2">
        <v>32</v>
      </c>
      <c r="Q52" s="2">
        <v>16</v>
      </c>
      <c r="R52" s="13" t="s">
        <v>40</v>
      </c>
      <c r="S52" s="13" t="s">
        <v>16</v>
      </c>
    </row>
    <row r="53" spans="1:19" ht="50.25" customHeight="1">
      <c r="A53" s="30"/>
      <c r="B53" s="30"/>
      <c r="C53" s="3">
        <f>C52+1</f>
        <v>37</v>
      </c>
      <c r="D53" s="3" t="s">
        <v>132</v>
      </c>
      <c r="E53" s="16" t="s">
        <v>100</v>
      </c>
      <c r="F53" s="2"/>
      <c r="G53" s="2"/>
      <c r="H53" s="2"/>
      <c r="I53" s="2" t="s">
        <v>59</v>
      </c>
      <c r="J53" s="2"/>
      <c r="K53" s="20"/>
      <c r="L53" s="2"/>
      <c r="M53" s="2"/>
      <c r="N53" s="2">
        <v>3</v>
      </c>
      <c r="O53" s="2">
        <v>48</v>
      </c>
      <c r="P53" s="2">
        <v>32</v>
      </c>
      <c r="Q53" s="2">
        <v>16</v>
      </c>
      <c r="R53" s="13" t="s">
        <v>40</v>
      </c>
      <c r="S53" s="13" t="s">
        <v>16</v>
      </c>
    </row>
    <row r="54" spans="1:19" ht="60" customHeight="1">
      <c r="A54" s="30"/>
      <c r="B54" s="30"/>
      <c r="C54" s="3">
        <f>C53+1</f>
        <v>38</v>
      </c>
      <c r="D54" s="6" t="s">
        <v>133</v>
      </c>
      <c r="E54" s="16" t="s">
        <v>101</v>
      </c>
      <c r="F54" s="17"/>
      <c r="G54" s="17"/>
      <c r="H54" s="20"/>
      <c r="I54" s="20"/>
      <c r="J54" s="2" t="s">
        <v>59</v>
      </c>
      <c r="K54" s="20"/>
      <c r="L54" s="17"/>
      <c r="M54" s="17"/>
      <c r="N54" s="2">
        <v>3</v>
      </c>
      <c r="O54" s="2">
        <v>48</v>
      </c>
      <c r="P54" s="2">
        <v>32</v>
      </c>
      <c r="Q54" s="2">
        <v>16</v>
      </c>
      <c r="R54" s="13" t="s">
        <v>40</v>
      </c>
      <c r="S54" s="13" t="s">
        <v>16</v>
      </c>
    </row>
    <row r="55" spans="1:19" ht="60" customHeight="1">
      <c r="A55" s="30"/>
      <c r="B55" s="30"/>
      <c r="C55" s="3">
        <f>C54+1</f>
        <v>39</v>
      </c>
      <c r="D55" s="6" t="s">
        <v>112</v>
      </c>
      <c r="E55" s="16" t="s">
        <v>111</v>
      </c>
      <c r="F55" s="17"/>
      <c r="G55" s="17"/>
      <c r="H55" s="20"/>
      <c r="I55" s="20"/>
      <c r="J55" s="20"/>
      <c r="K55" s="2" t="s">
        <v>59</v>
      </c>
      <c r="L55" s="17"/>
      <c r="M55" s="17"/>
      <c r="N55" s="2">
        <v>3</v>
      </c>
      <c r="O55" s="2">
        <v>48</v>
      </c>
      <c r="P55" s="2">
        <v>32</v>
      </c>
      <c r="Q55" s="2">
        <v>16</v>
      </c>
      <c r="R55" s="13" t="s">
        <v>40</v>
      </c>
      <c r="S55" s="13" t="s">
        <v>16</v>
      </c>
    </row>
    <row r="56" spans="1:19" ht="31.9" customHeight="1">
      <c r="A56" s="30"/>
      <c r="B56" s="30"/>
      <c r="C56" s="33" t="s">
        <v>44</v>
      </c>
      <c r="D56" s="33"/>
      <c r="E56" s="33"/>
      <c r="F56" s="2">
        <v>0</v>
      </c>
      <c r="G56" s="2">
        <v>0</v>
      </c>
      <c r="H56" s="2">
        <v>3</v>
      </c>
      <c r="I56" s="2">
        <v>3</v>
      </c>
      <c r="J56" s="11">
        <v>3</v>
      </c>
      <c r="K56" s="11">
        <v>3</v>
      </c>
      <c r="L56" s="2">
        <v>0</v>
      </c>
      <c r="M56" s="2">
        <v>0</v>
      </c>
      <c r="N56" s="2">
        <f>SUM(N52:N55)</f>
        <v>12</v>
      </c>
      <c r="O56" s="2">
        <f>SUM(O52:O55)</f>
        <v>192</v>
      </c>
      <c r="P56" s="2">
        <f>SUM(P52:P55)</f>
        <v>128</v>
      </c>
      <c r="Q56" s="2">
        <f>SUM(Q52:Q55)</f>
        <v>64</v>
      </c>
      <c r="R56" s="11"/>
      <c r="S56" s="11"/>
    </row>
    <row r="57" spans="1:19" ht="31.9" customHeight="1">
      <c r="A57" s="30"/>
      <c r="B57" s="30"/>
      <c r="C57" s="40" t="s">
        <v>62</v>
      </c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</row>
    <row r="58" spans="1:19" ht="36" customHeight="1">
      <c r="A58" s="30"/>
      <c r="B58" s="30"/>
      <c r="C58" s="3">
        <f>C55+1</f>
        <v>40</v>
      </c>
      <c r="D58" s="3" t="s">
        <v>113</v>
      </c>
      <c r="E58" s="16" t="s">
        <v>114</v>
      </c>
      <c r="F58" s="2"/>
      <c r="G58" s="2"/>
      <c r="H58" s="2"/>
      <c r="I58" s="2" t="s">
        <v>41</v>
      </c>
      <c r="J58" s="2"/>
      <c r="K58" s="2"/>
      <c r="L58" s="2"/>
      <c r="M58" s="2"/>
      <c r="N58" s="2">
        <v>3</v>
      </c>
      <c r="O58" s="2">
        <v>48</v>
      </c>
      <c r="P58" s="2">
        <v>32</v>
      </c>
      <c r="Q58" s="2">
        <v>16</v>
      </c>
      <c r="R58" s="13" t="s">
        <v>40</v>
      </c>
      <c r="S58" s="13" t="s">
        <v>16</v>
      </c>
    </row>
    <row r="59" spans="1:19" ht="24" customHeight="1">
      <c r="A59" s="30"/>
      <c r="B59" s="30"/>
      <c r="C59" s="3">
        <f t="shared" ref="C59:C67" si="4">C58+1</f>
        <v>41</v>
      </c>
      <c r="D59" s="21" t="s">
        <v>144</v>
      </c>
      <c r="E59" s="16" t="s">
        <v>149</v>
      </c>
      <c r="F59" s="2"/>
      <c r="G59" s="2"/>
      <c r="H59" s="2"/>
      <c r="I59" s="2" t="s">
        <v>57</v>
      </c>
      <c r="J59" s="2"/>
      <c r="K59" s="2"/>
      <c r="L59" s="2"/>
      <c r="M59" s="2"/>
      <c r="N59" s="2">
        <v>4</v>
      </c>
      <c r="O59" s="2">
        <v>64</v>
      </c>
      <c r="P59" s="2">
        <v>32</v>
      </c>
      <c r="Q59" s="2">
        <v>32</v>
      </c>
      <c r="R59" s="13" t="s">
        <v>40</v>
      </c>
      <c r="S59" s="14" t="s">
        <v>142</v>
      </c>
    </row>
    <row r="60" spans="1:19" ht="24" customHeight="1">
      <c r="A60" s="30"/>
      <c r="B60" s="30"/>
      <c r="C60" s="3">
        <f t="shared" si="4"/>
        <v>42</v>
      </c>
      <c r="D60" s="2" t="s">
        <v>116</v>
      </c>
      <c r="E60" s="4" t="s">
        <v>115</v>
      </c>
      <c r="F60" s="2"/>
      <c r="G60" s="11"/>
      <c r="H60" s="2"/>
      <c r="I60" s="2"/>
      <c r="J60" s="2" t="s">
        <v>41</v>
      </c>
      <c r="K60" s="2"/>
      <c r="L60" s="2"/>
      <c r="M60" s="2"/>
      <c r="N60" s="2">
        <v>3</v>
      </c>
      <c r="O60" s="2">
        <v>48</v>
      </c>
      <c r="P60" s="2">
        <v>32</v>
      </c>
      <c r="Q60" s="2">
        <v>16</v>
      </c>
      <c r="R60" s="13" t="s">
        <v>40</v>
      </c>
      <c r="S60" s="13" t="s">
        <v>16</v>
      </c>
    </row>
    <row r="61" spans="1:19" ht="50.25" customHeight="1">
      <c r="A61" s="30"/>
      <c r="B61" s="30"/>
      <c r="C61" s="3">
        <f t="shared" si="4"/>
        <v>43</v>
      </c>
      <c r="D61" s="3" t="s">
        <v>118</v>
      </c>
      <c r="E61" s="16" t="s">
        <v>117</v>
      </c>
      <c r="F61" s="2"/>
      <c r="G61" s="2"/>
      <c r="H61" s="2"/>
      <c r="I61" s="18"/>
      <c r="J61" s="2" t="s">
        <v>63</v>
      </c>
      <c r="K61" s="11"/>
      <c r="L61" s="2"/>
      <c r="M61" s="2"/>
      <c r="N61" s="2">
        <v>3</v>
      </c>
      <c r="O61" s="2">
        <v>48</v>
      </c>
      <c r="P61" s="2">
        <v>16</v>
      </c>
      <c r="Q61" s="2">
        <v>32</v>
      </c>
      <c r="R61" s="13" t="s">
        <v>40</v>
      </c>
      <c r="S61" s="13" t="s">
        <v>16</v>
      </c>
    </row>
    <row r="62" spans="1:19" ht="41.25" customHeight="1">
      <c r="A62" s="30"/>
      <c r="B62" s="30"/>
      <c r="C62" s="3">
        <f t="shared" si="4"/>
        <v>44</v>
      </c>
      <c r="D62" s="3" t="s">
        <v>134</v>
      </c>
      <c r="E62" s="16" t="s">
        <v>95</v>
      </c>
      <c r="F62" s="2"/>
      <c r="G62" s="2"/>
      <c r="H62" s="2"/>
      <c r="I62" s="2"/>
      <c r="J62" s="2" t="s">
        <v>41</v>
      </c>
      <c r="K62" s="2"/>
      <c r="L62" s="2"/>
      <c r="M62" s="2"/>
      <c r="N62" s="2">
        <v>3</v>
      </c>
      <c r="O62" s="2">
        <v>48</v>
      </c>
      <c r="P62" s="2">
        <v>32</v>
      </c>
      <c r="Q62" s="2">
        <v>16</v>
      </c>
      <c r="R62" s="13" t="s">
        <v>40</v>
      </c>
      <c r="S62" s="13" t="s">
        <v>16</v>
      </c>
    </row>
    <row r="63" spans="1:19" ht="60.75" customHeight="1">
      <c r="A63" s="30"/>
      <c r="B63" s="30"/>
      <c r="C63" s="3">
        <f t="shared" si="4"/>
        <v>45</v>
      </c>
      <c r="D63" s="21" t="s">
        <v>143</v>
      </c>
      <c r="E63" s="4" t="s">
        <v>135</v>
      </c>
      <c r="F63" s="11"/>
      <c r="G63" s="2"/>
      <c r="H63" s="2"/>
      <c r="I63" s="2"/>
      <c r="J63" s="2" t="s">
        <v>41</v>
      </c>
      <c r="K63" s="2"/>
      <c r="L63" s="11"/>
      <c r="M63" s="2"/>
      <c r="N63" s="2">
        <v>3</v>
      </c>
      <c r="O63" s="2">
        <v>48</v>
      </c>
      <c r="P63" s="2">
        <v>32</v>
      </c>
      <c r="Q63" s="2">
        <v>16</v>
      </c>
      <c r="R63" s="13" t="s">
        <v>40</v>
      </c>
      <c r="S63" s="13" t="s">
        <v>16</v>
      </c>
    </row>
    <row r="64" spans="1:19" ht="36" customHeight="1">
      <c r="A64" s="30"/>
      <c r="B64" s="30"/>
      <c r="C64" s="3">
        <f t="shared" si="4"/>
        <v>46</v>
      </c>
      <c r="D64" s="3" t="s">
        <v>137</v>
      </c>
      <c r="E64" s="16" t="s">
        <v>96</v>
      </c>
      <c r="F64" s="2"/>
      <c r="G64" s="2"/>
      <c r="H64" s="2"/>
      <c r="I64" s="2"/>
      <c r="J64" s="2" t="s">
        <v>41</v>
      </c>
      <c r="K64" s="2"/>
      <c r="L64" s="2"/>
      <c r="M64" s="2"/>
      <c r="N64" s="2">
        <v>3</v>
      </c>
      <c r="O64" s="2">
        <v>48</v>
      </c>
      <c r="P64" s="2">
        <v>32</v>
      </c>
      <c r="Q64" s="2">
        <v>16</v>
      </c>
      <c r="R64" s="13" t="s">
        <v>40</v>
      </c>
      <c r="S64" s="13" t="s">
        <v>16</v>
      </c>
    </row>
    <row r="65" spans="1:19" ht="24" customHeight="1">
      <c r="A65" s="30"/>
      <c r="B65" s="30"/>
      <c r="C65" s="3">
        <f t="shared" si="4"/>
        <v>47</v>
      </c>
      <c r="D65" s="3" t="s">
        <v>136</v>
      </c>
      <c r="E65" s="4" t="s">
        <v>97</v>
      </c>
      <c r="F65" s="2"/>
      <c r="G65" s="2"/>
      <c r="H65" s="2"/>
      <c r="I65" s="2"/>
      <c r="J65" s="2"/>
      <c r="K65" s="2" t="s">
        <v>41</v>
      </c>
      <c r="L65" s="11"/>
      <c r="M65" s="11"/>
      <c r="N65" s="2">
        <v>3</v>
      </c>
      <c r="O65" s="2">
        <v>48</v>
      </c>
      <c r="P65" s="2">
        <v>32</v>
      </c>
      <c r="Q65" s="2">
        <v>16</v>
      </c>
      <c r="R65" s="13" t="s">
        <v>40</v>
      </c>
      <c r="S65" s="13" t="s">
        <v>16</v>
      </c>
    </row>
    <row r="66" spans="1:19" ht="24" customHeight="1">
      <c r="A66" s="30"/>
      <c r="B66" s="30"/>
      <c r="C66" s="3">
        <f t="shared" si="4"/>
        <v>48</v>
      </c>
      <c r="D66" s="2" t="s">
        <v>119</v>
      </c>
      <c r="E66" s="4" t="s">
        <v>103</v>
      </c>
      <c r="F66" s="2"/>
      <c r="G66" s="2"/>
      <c r="H66" s="2"/>
      <c r="I66" s="2"/>
      <c r="J66" s="2"/>
      <c r="K66" s="2">
        <v>2</v>
      </c>
      <c r="L66" s="11"/>
      <c r="M66" s="11"/>
      <c r="N66" s="2">
        <v>2</v>
      </c>
      <c r="O66" s="2">
        <v>32</v>
      </c>
      <c r="P66" s="2">
        <v>32</v>
      </c>
      <c r="Q66" s="2"/>
      <c r="R66" s="14" t="s">
        <v>104</v>
      </c>
      <c r="S66" s="13" t="s">
        <v>16</v>
      </c>
    </row>
    <row r="67" spans="1:19" ht="36" customHeight="1">
      <c r="A67" s="30"/>
      <c r="B67" s="30"/>
      <c r="C67" s="3">
        <f t="shared" si="4"/>
        <v>49</v>
      </c>
      <c r="D67" s="3" t="s">
        <v>121</v>
      </c>
      <c r="E67" s="4" t="s">
        <v>120</v>
      </c>
      <c r="F67" s="2"/>
      <c r="G67" s="2"/>
      <c r="H67" s="2"/>
      <c r="I67" s="2"/>
      <c r="J67" s="11"/>
      <c r="K67" s="11" t="s">
        <v>41</v>
      </c>
      <c r="L67" s="2"/>
      <c r="M67" s="2"/>
      <c r="N67" s="2">
        <v>3</v>
      </c>
      <c r="O67" s="2">
        <v>48</v>
      </c>
      <c r="P67" s="2">
        <v>32</v>
      </c>
      <c r="Q67" s="2">
        <v>16</v>
      </c>
      <c r="R67" s="13" t="s">
        <v>40</v>
      </c>
      <c r="S67" s="13" t="s">
        <v>16</v>
      </c>
    </row>
    <row r="68" spans="1:19" ht="24.75" customHeight="1">
      <c r="A68" s="30"/>
      <c r="B68" s="30"/>
      <c r="C68" s="33" t="s">
        <v>44</v>
      </c>
      <c r="D68" s="33"/>
      <c r="E68" s="33"/>
      <c r="F68" s="2"/>
      <c r="G68" s="2"/>
      <c r="H68" s="2"/>
      <c r="I68" s="2">
        <v>7</v>
      </c>
      <c r="J68" s="2">
        <v>15</v>
      </c>
      <c r="K68" s="2">
        <v>8</v>
      </c>
      <c r="L68" s="2"/>
      <c r="M68" s="2"/>
      <c r="N68" s="2">
        <f>SUM(N58:N67)</f>
        <v>30</v>
      </c>
      <c r="O68" s="2">
        <f>SUM(O58:O67)</f>
        <v>480</v>
      </c>
      <c r="P68" s="2">
        <f>SUM(P58:P67)</f>
        <v>304</v>
      </c>
      <c r="Q68" s="2">
        <f>SUM(Q58:Q67)</f>
        <v>176</v>
      </c>
      <c r="R68" s="11"/>
      <c r="S68" s="11"/>
    </row>
    <row r="69" spans="1:19" ht="24.75" customHeight="1">
      <c r="A69" s="30"/>
      <c r="B69" s="30"/>
      <c r="C69" s="33" t="s">
        <v>64</v>
      </c>
      <c r="D69" s="33"/>
      <c r="E69" s="33"/>
      <c r="F69" s="33"/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3"/>
      <c r="S69" s="33"/>
    </row>
    <row r="70" spans="1:19" ht="24.75" customHeight="1">
      <c r="A70" s="30"/>
      <c r="B70" s="37" t="s">
        <v>71</v>
      </c>
      <c r="C70" s="37"/>
      <c r="D70" s="37"/>
      <c r="E70" s="37"/>
      <c r="F70" s="22"/>
      <c r="G70" s="22">
        <f t="shared" ref="G70:Q70" si="5">G43+G50+G56+G68</f>
        <v>6</v>
      </c>
      <c r="H70" s="22">
        <f t="shared" si="5"/>
        <v>13</v>
      </c>
      <c r="I70" s="22">
        <f t="shared" si="5"/>
        <v>20</v>
      </c>
      <c r="J70" s="22">
        <f t="shared" si="5"/>
        <v>24</v>
      </c>
      <c r="K70" s="22">
        <f t="shared" si="5"/>
        <v>17</v>
      </c>
      <c r="L70" s="22">
        <f t="shared" si="5"/>
        <v>6</v>
      </c>
      <c r="M70" s="22"/>
      <c r="N70" s="22">
        <f t="shared" si="5"/>
        <v>86</v>
      </c>
      <c r="O70" s="22">
        <f t="shared" si="5"/>
        <v>1376</v>
      </c>
      <c r="P70" s="22">
        <f t="shared" si="5"/>
        <v>896</v>
      </c>
      <c r="Q70" s="22">
        <f t="shared" si="5"/>
        <v>480</v>
      </c>
      <c r="R70" s="22"/>
      <c r="S70" s="3"/>
    </row>
    <row r="71" spans="1:19" ht="24.75" customHeight="1">
      <c r="A71" s="41" t="s">
        <v>65</v>
      </c>
      <c r="B71" s="41"/>
      <c r="C71" s="41"/>
      <c r="D71" s="41"/>
      <c r="E71" s="41"/>
      <c r="F71" s="22">
        <f t="shared" ref="F71:L71" si="6">F25+F43+F50</f>
        <v>22</v>
      </c>
      <c r="G71" s="22">
        <f t="shared" si="6"/>
        <v>26</v>
      </c>
      <c r="H71" s="22">
        <f t="shared" si="6"/>
        <v>23</v>
      </c>
      <c r="I71" s="22">
        <f t="shared" si="6"/>
        <v>16</v>
      </c>
      <c r="J71" s="22">
        <f t="shared" si="6"/>
        <v>6</v>
      </c>
      <c r="K71" s="22">
        <f t="shared" si="6"/>
        <v>6</v>
      </c>
      <c r="L71" s="22">
        <f t="shared" si="6"/>
        <v>6</v>
      </c>
      <c r="M71" s="22"/>
      <c r="N71" s="22">
        <f>N25+N43+N50</f>
        <v>101</v>
      </c>
      <c r="O71" s="22">
        <f>O25+O43+O50</f>
        <v>1680</v>
      </c>
      <c r="P71" s="22">
        <f>P25+P43+P50</f>
        <v>1408</v>
      </c>
      <c r="Q71" s="22">
        <f>Q25+Q43+Q50</f>
        <v>272</v>
      </c>
      <c r="R71" s="22"/>
      <c r="S71" s="3"/>
    </row>
    <row r="72" spans="1:19" ht="39" customHeight="1">
      <c r="A72" s="29" t="s">
        <v>66</v>
      </c>
      <c r="B72" s="29" t="s">
        <v>67</v>
      </c>
      <c r="C72" s="38" t="s">
        <v>68</v>
      </c>
      <c r="D72" s="38"/>
      <c r="E72" s="38"/>
      <c r="F72" s="38"/>
      <c r="G72" s="38"/>
      <c r="H72" s="38"/>
      <c r="I72" s="38"/>
      <c r="J72" s="38"/>
      <c r="K72" s="38"/>
      <c r="L72" s="38"/>
      <c r="M72" s="38"/>
      <c r="N72" s="38"/>
      <c r="O72" s="38"/>
      <c r="P72" s="38"/>
      <c r="Q72" s="38"/>
      <c r="R72" s="38"/>
      <c r="S72" s="38"/>
    </row>
    <row r="73" spans="1:19" ht="25.5" customHeight="1">
      <c r="A73" s="29"/>
      <c r="B73" s="29"/>
      <c r="C73" s="33" t="s">
        <v>44</v>
      </c>
      <c r="D73" s="33"/>
      <c r="E73" s="33"/>
      <c r="F73" s="23"/>
      <c r="G73" s="23"/>
      <c r="H73" s="23"/>
      <c r="I73" s="23"/>
      <c r="J73" s="23"/>
      <c r="K73" s="23"/>
      <c r="L73" s="23"/>
      <c r="M73" s="23"/>
      <c r="N73" s="3">
        <v>6</v>
      </c>
      <c r="O73" s="6">
        <v>96</v>
      </c>
      <c r="P73" s="6">
        <v>96</v>
      </c>
      <c r="Q73" s="22"/>
      <c r="R73" s="24"/>
      <c r="S73" s="24"/>
    </row>
    <row r="74" spans="1:19" ht="25.5" customHeight="1">
      <c r="A74" s="37" t="s">
        <v>69</v>
      </c>
      <c r="B74" s="37"/>
      <c r="C74" s="37"/>
      <c r="D74" s="37"/>
      <c r="E74" s="37"/>
      <c r="F74" s="25">
        <f>F25+F43+F50+F56+F68+F73</f>
        <v>22</v>
      </c>
      <c r="G74" s="25">
        <f t="shared" ref="G74:Q74" si="7">G25+G43+G50+G56+G68+G73</f>
        <v>26</v>
      </c>
      <c r="H74" s="25">
        <f t="shared" si="7"/>
        <v>26</v>
      </c>
      <c r="I74" s="25">
        <f t="shared" si="7"/>
        <v>26</v>
      </c>
      <c r="J74" s="25">
        <f t="shared" si="7"/>
        <v>24</v>
      </c>
      <c r="K74" s="25">
        <f t="shared" si="7"/>
        <v>17</v>
      </c>
      <c r="L74" s="25">
        <f t="shared" si="7"/>
        <v>6</v>
      </c>
      <c r="M74" s="25"/>
      <c r="N74" s="25">
        <f t="shared" si="7"/>
        <v>149</v>
      </c>
      <c r="O74" s="25">
        <f t="shared" si="7"/>
        <v>2448</v>
      </c>
      <c r="P74" s="25">
        <f t="shared" si="7"/>
        <v>1936</v>
      </c>
      <c r="Q74" s="25">
        <f t="shared" si="7"/>
        <v>512</v>
      </c>
      <c r="R74" s="2"/>
      <c r="S74" s="2"/>
    </row>
    <row r="75" spans="1:19" ht="12" customHeight="1"/>
    <row r="76" spans="1:19" ht="12" customHeight="1"/>
    <row r="77" spans="1:19" ht="12" customHeight="1"/>
    <row r="78" spans="1:19" ht="12" customHeight="1"/>
    <row r="79" spans="1:19" ht="12" customHeight="1"/>
    <row r="80" spans="1:19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  <row r="100" ht="12" customHeight="1"/>
    <row r="101" ht="12" customHeight="1"/>
    <row r="102" ht="12" customHeight="1"/>
    <row r="103" ht="12" customHeight="1"/>
    <row r="104" ht="12" customHeight="1"/>
    <row r="105" ht="12" customHeight="1"/>
    <row r="106" ht="12" customHeight="1"/>
    <row r="107" ht="12" customHeight="1"/>
    <row r="108" ht="12" customHeight="1"/>
    <row r="109" ht="12" customHeight="1"/>
    <row r="110" ht="12" customHeight="1"/>
    <row r="111" ht="12" customHeight="1"/>
    <row r="112" ht="12" customHeight="1"/>
    <row r="113" ht="12" customHeight="1"/>
    <row r="114" ht="12" customHeight="1"/>
    <row r="115" ht="12" customHeight="1"/>
    <row r="116" ht="12" customHeight="1"/>
    <row r="117" ht="12" customHeight="1"/>
    <row r="118" ht="12" customHeight="1"/>
    <row r="119" ht="12" customHeight="1"/>
    <row r="120" ht="12" customHeight="1"/>
    <row r="121" ht="12" customHeight="1"/>
    <row r="122" ht="12" customHeight="1"/>
    <row r="123" ht="12" customHeight="1"/>
    <row r="124" ht="12" customHeight="1"/>
    <row r="125" ht="12" customHeight="1"/>
    <row r="126" ht="12" customHeight="1"/>
    <row r="127" ht="12" customHeight="1"/>
    <row r="128" ht="12" customHeight="1"/>
    <row r="129" ht="12" customHeight="1"/>
    <row r="130" ht="12" customHeight="1"/>
    <row r="131" ht="12" customHeight="1"/>
    <row r="132" ht="12" customHeight="1"/>
    <row r="133" ht="12" customHeight="1"/>
    <row r="134" ht="12" customHeight="1"/>
    <row r="135" ht="12" customHeight="1"/>
    <row r="136" ht="12" customHeight="1"/>
    <row r="137" ht="12" customHeight="1"/>
    <row r="138" ht="12" customHeight="1"/>
    <row r="139" ht="12" customHeight="1"/>
    <row r="140" ht="12" customHeight="1"/>
    <row r="141" ht="12" customHeight="1"/>
    <row r="142" ht="12" customHeight="1"/>
    <row r="143" ht="12" customHeight="1"/>
    <row r="144" ht="12" customHeight="1"/>
    <row r="145" ht="12" customHeight="1"/>
    <row r="146" ht="12" customHeight="1"/>
    <row r="147" ht="12" customHeight="1"/>
    <row r="148" ht="12" customHeight="1"/>
    <row r="149" ht="12" customHeight="1"/>
    <row r="150" ht="12" customHeight="1"/>
    <row r="151" ht="12" customHeight="1"/>
    <row r="152" ht="12" customHeight="1"/>
    <row r="153" ht="12" customHeight="1"/>
    <row r="154" ht="12" customHeight="1"/>
    <row r="155" ht="12" customHeight="1"/>
    <row r="156" ht="12" customHeight="1"/>
    <row r="157" ht="12" customHeight="1"/>
    <row r="158" ht="12" customHeight="1"/>
    <row r="159" ht="12" customHeight="1"/>
    <row r="160" ht="12" customHeight="1"/>
    <row r="161" ht="12" customHeight="1"/>
    <row r="162" ht="12" customHeight="1"/>
    <row r="163" ht="12" customHeight="1"/>
    <row r="164" ht="12" customHeight="1"/>
    <row r="165" ht="12" customHeight="1"/>
    <row r="166" ht="12" customHeight="1"/>
    <row r="167" ht="12" customHeight="1"/>
    <row r="168" ht="12" customHeight="1"/>
    <row r="169" ht="12" customHeight="1"/>
    <row r="170" ht="12" customHeight="1"/>
    <row r="171" ht="12" customHeight="1"/>
    <row r="172" ht="12" customHeight="1"/>
    <row r="173" ht="12" customHeight="1"/>
    <row r="174" ht="12" customHeight="1"/>
    <row r="175" ht="12" customHeight="1"/>
    <row r="176" ht="12" customHeight="1"/>
    <row r="177" ht="12" customHeight="1"/>
    <row r="178" ht="12" customHeight="1"/>
    <row r="179" ht="12" customHeight="1"/>
    <row r="180" ht="12" customHeight="1"/>
    <row r="181" ht="12" customHeight="1"/>
    <row r="182" ht="12" customHeight="1"/>
    <row r="183" ht="12" customHeight="1"/>
    <row r="184" ht="12" customHeight="1"/>
    <row r="185" ht="12" customHeight="1"/>
    <row r="186" ht="12" customHeight="1"/>
    <row r="187" ht="12" customHeight="1"/>
    <row r="188" ht="12" customHeight="1"/>
    <row r="189" ht="12" customHeight="1"/>
    <row r="190" ht="12" customHeight="1"/>
    <row r="191" ht="12" customHeight="1"/>
    <row r="192" ht="12" customHeight="1"/>
    <row r="193" ht="12" customHeight="1"/>
    <row r="194" ht="12" customHeight="1"/>
    <row r="195" ht="12" customHeight="1"/>
    <row r="196" ht="12" customHeight="1"/>
    <row r="197" ht="12" customHeight="1"/>
    <row r="198" ht="12" customHeight="1"/>
    <row r="199" ht="12" customHeight="1"/>
    <row r="200" ht="12" customHeight="1"/>
    <row r="201" ht="12" customHeight="1"/>
    <row r="202" ht="12" customHeight="1"/>
    <row r="203" ht="12" customHeight="1"/>
    <row r="204" ht="12" customHeight="1"/>
    <row r="205" ht="12" customHeight="1"/>
    <row r="206" ht="12" customHeight="1"/>
    <row r="207" ht="12" customHeight="1"/>
    <row r="208" ht="12" customHeight="1"/>
    <row r="209" ht="12" customHeight="1"/>
    <row r="210" ht="12" customHeight="1"/>
    <row r="211" ht="12" customHeight="1"/>
    <row r="212" ht="12" customHeight="1"/>
    <row r="213" ht="12" customHeight="1"/>
    <row r="214" ht="12" customHeight="1"/>
    <row r="215" ht="12" customHeight="1"/>
    <row r="216" ht="12" customHeight="1"/>
    <row r="217" ht="12" customHeight="1"/>
    <row r="218" ht="12" customHeight="1"/>
    <row r="219" ht="12" customHeight="1"/>
    <row r="220" ht="12" customHeight="1"/>
    <row r="221" ht="12" customHeight="1"/>
    <row r="222" ht="12" customHeight="1"/>
    <row r="223" ht="12" customHeight="1"/>
    <row r="224" ht="12" customHeight="1"/>
    <row r="225" ht="12" customHeight="1"/>
    <row r="226" ht="12" customHeight="1"/>
    <row r="227" ht="12" customHeight="1"/>
    <row r="228" ht="12" customHeight="1"/>
    <row r="229" ht="12" customHeight="1"/>
    <row r="230" ht="12" customHeight="1"/>
    <row r="231" ht="12" customHeight="1"/>
    <row r="232" ht="12" customHeight="1"/>
    <row r="233" ht="12" customHeight="1"/>
    <row r="234" ht="12" customHeight="1"/>
    <row r="235" ht="12" customHeight="1"/>
    <row r="236" ht="12" customHeight="1"/>
    <row r="237" ht="12" customHeight="1"/>
    <row r="238" ht="12" customHeight="1"/>
    <row r="239" ht="12" customHeight="1"/>
    <row r="240" ht="12" customHeight="1"/>
    <row r="241" ht="12" customHeight="1"/>
    <row r="242" ht="12" customHeight="1"/>
    <row r="243" ht="12" customHeight="1"/>
    <row r="244" ht="12" customHeight="1"/>
    <row r="245" ht="12" customHeight="1"/>
    <row r="246" ht="12" customHeight="1"/>
    <row r="247" ht="12" customHeight="1"/>
    <row r="248" ht="12" customHeight="1"/>
    <row r="249" ht="12" customHeight="1"/>
    <row r="250" ht="12" customHeight="1"/>
    <row r="251" ht="12" customHeight="1"/>
    <row r="252" ht="12" customHeight="1"/>
    <row r="253" ht="12" customHeight="1"/>
    <row r="254" ht="12" customHeight="1"/>
    <row r="255" ht="12" customHeight="1"/>
    <row r="256" ht="12" customHeight="1"/>
    <row r="257" ht="12" customHeight="1"/>
    <row r="258" ht="12" customHeight="1"/>
    <row r="259" ht="12" customHeight="1"/>
    <row r="260" ht="12" customHeight="1"/>
    <row r="261" ht="12" customHeight="1"/>
    <row r="262" ht="12" customHeight="1"/>
    <row r="263" ht="12" customHeight="1"/>
    <row r="264" ht="12" customHeight="1"/>
    <row r="265" ht="12" customHeight="1"/>
    <row r="266" ht="12" customHeight="1"/>
    <row r="267" ht="12" customHeight="1"/>
    <row r="268" ht="12" customHeight="1"/>
    <row r="269" ht="12" customHeight="1"/>
    <row r="270" ht="12" customHeight="1"/>
    <row r="271" ht="12" customHeight="1"/>
    <row r="272" ht="12" customHeight="1"/>
    <row r="273" ht="12" customHeight="1"/>
    <row r="274" ht="12" customHeight="1"/>
  </sheetData>
  <mergeCells count="53">
    <mergeCell ref="A74:E74"/>
    <mergeCell ref="C69:S69"/>
    <mergeCell ref="A72:A73"/>
    <mergeCell ref="B72:B73"/>
    <mergeCell ref="C72:S72"/>
    <mergeCell ref="C73:E73"/>
    <mergeCell ref="A51:A70"/>
    <mergeCell ref="B51:B69"/>
    <mergeCell ref="C51:S51"/>
    <mergeCell ref="C57:S57"/>
    <mergeCell ref="B70:E70"/>
    <mergeCell ref="A71:E71"/>
    <mergeCell ref="C56:E56"/>
    <mergeCell ref="C68:E68"/>
    <mergeCell ref="A4:A25"/>
    <mergeCell ref="B4:B25"/>
    <mergeCell ref="P26:S33"/>
    <mergeCell ref="C25:E25"/>
    <mergeCell ref="C26:E26"/>
    <mergeCell ref="C27:E27"/>
    <mergeCell ref="C28:E28"/>
    <mergeCell ref="F26:L26"/>
    <mergeCell ref="F32:L32"/>
    <mergeCell ref="F33:L33"/>
    <mergeCell ref="F27:L27"/>
    <mergeCell ref="F28:L28"/>
    <mergeCell ref="F29:L29"/>
    <mergeCell ref="F30:L30"/>
    <mergeCell ref="F31:L31"/>
    <mergeCell ref="A1:S1"/>
    <mergeCell ref="A2:B3"/>
    <mergeCell ref="C2:C3"/>
    <mergeCell ref="D2:D3"/>
    <mergeCell ref="E2:E3"/>
    <mergeCell ref="F2:M2"/>
    <mergeCell ref="N2:N3"/>
    <mergeCell ref="O2:O3"/>
    <mergeCell ref="P2:Q2"/>
    <mergeCell ref="R2:R3"/>
    <mergeCell ref="S2:S3"/>
    <mergeCell ref="C34:E34"/>
    <mergeCell ref="C43:E43"/>
    <mergeCell ref="A26:A34"/>
    <mergeCell ref="C29:E29"/>
    <mergeCell ref="C30:E30"/>
    <mergeCell ref="C31:E31"/>
    <mergeCell ref="C32:E32"/>
    <mergeCell ref="C33:E33"/>
    <mergeCell ref="B26:B34"/>
    <mergeCell ref="A35:A50"/>
    <mergeCell ref="B35:B43"/>
    <mergeCell ref="B44:B50"/>
    <mergeCell ref="C50:E50"/>
  </mergeCells>
  <phoneticPr fontId="12" type="noConversion"/>
  <pageMargins left="0.6692913385826772" right="0.6692913385826772" top="0.74803149606299213" bottom="0.74803149606299213" header="0.51181102362204722" footer="0.51181102362204722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</TotalTime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sheet1 -1</vt:lpstr>
      <vt:lpstr>'sheet1 -1'!Print_Titles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dbc</dc:creator>
  <cp:lastModifiedBy>HM</cp:lastModifiedBy>
  <cp:revision>51</cp:revision>
  <cp:lastPrinted>2017-09-28T03:46:22Z</cp:lastPrinted>
  <dcterms:created xsi:type="dcterms:W3CDTF">2011-12-25T00:46:46Z</dcterms:created>
  <dcterms:modified xsi:type="dcterms:W3CDTF">2018-06-01T06:09:58Z</dcterms:modified>
  <dc:language>en-US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