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\教研科\【人才培养方案】\2017\20170905 网络上传版\1018 印刷版\07 信息学院\信息学院-信息管理与信息系统专业培养方案\"/>
    </mc:Choice>
  </mc:AlternateContent>
  <bookViews>
    <workbookView xWindow="9600" yWindow="30" windowWidth="10950" windowHeight="7845"/>
  </bookViews>
  <sheets>
    <sheet name="sheet1" sheetId="8" r:id="rId1"/>
    <sheet name="Sheet2" sheetId="9" r:id="rId2"/>
  </sheets>
  <definedNames>
    <definedName name="_xlnm.Print_Titles" localSheetId="0">sheet1!$1:$3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3" i="8" l="1"/>
  <c r="H73" i="8"/>
  <c r="I73" i="8"/>
  <c r="J73" i="8"/>
  <c r="K73" i="8"/>
  <c r="L73" i="8"/>
  <c r="F73" i="8"/>
  <c r="N67" i="8" l="1"/>
  <c r="P67" i="8"/>
  <c r="N43" i="8" l="1"/>
  <c r="Q43" i="8" l="1"/>
  <c r="P43" i="8"/>
  <c r="F70" i="8" l="1"/>
  <c r="G69" i="8"/>
  <c r="I69" i="8"/>
  <c r="J69" i="8"/>
  <c r="K69" i="8"/>
  <c r="L69" i="8"/>
  <c r="G70" i="8"/>
  <c r="Q67" i="8" l="1"/>
  <c r="N69" i="8"/>
  <c r="N51" i="8" l="1"/>
  <c r="I70" i="8"/>
  <c r="O44" i="8"/>
  <c r="O48" i="8"/>
  <c r="O49" i="8"/>
  <c r="O50" i="8"/>
  <c r="O53" i="8"/>
  <c r="O58" i="8"/>
  <c r="O62" i="8"/>
  <c r="O59" i="8"/>
  <c r="Q51" i="8"/>
  <c r="P51" i="8"/>
  <c r="O37" i="8"/>
  <c r="O38" i="8"/>
  <c r="O39" i="8"/>
  <c r="O35" i="8"/>
  <c r="O41" i="8"/>
  <c r="O42" i="8"/>
  <c r="O40" i="8"/>
  <c r="H70" i="8"/>
  <c r="J70" i="8"/>
  <c r="K70" i="8"/>
  <c r="N25" i="8"/>
  <c r="N73" i="8" s="1"/>
  <c r="O25" i="8"/>
  <c r="P25" i="8"/>
  <c r="Q25" i="8"/>
  <c r="Q73" i="8" s="1"/>
  <c r="P73" i="8" l="1"/>
  <c r="Q70" i="8"/>
  <c r="P70" i="8"/>
  <c r="O67" i="8"/>
  <c r="O69" i="8" s="1"/>
  <c r="O43" i="8"/>
  <c r="O73" i="8" s="1"/>
  <c r="N70" i="8"/>
  <c r="O51" i="8"/>
  <c r="O70" i="8" l="1"/>
</calcChain>
</file>

<file path=xl/sharedStrings.xml><?xml version="1.0" encoding="utf-8"?>
<sst xmlns="http://schemas.openxmlformats.org/spreadsheetml/2006/main" count="327" uniqueCount="182">
  <si>
    <t>060042B</t>
    <phoneticPr fontId="7" type="noConversion"/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</si>
  <si>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</si>
  <si>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</si>
  <si>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  <phoneticPr fontId="7" type="noConversion"/>
  </si>
  <si>
    <r>
      <rPr>
        <sz val="9"/>
        <rFont val="宋体"/>
        <family val="3"/>
        <charset val="134"/>
      </rPr>
      <t>考试</t>
    </r>
  </si>
  <si>
    <t>060012A</t>
    <phoneticPr fontId="7" type="noConversion"/>
  </si>
  <si>
    <t>060062B</t>
    <phoneticPr fontId="7" type="noConversion"/>
  </si>
  <si>
    <r>
      <rPr>
        <sz val="9"/>
        <rFont val="宋体"/>
        <family val="3"/>
        <charset val="134"/>
      </rPr>
      <t xml:space="preserve">中国近现代史纲要
</t>
    </r>
    <r>
      <rPr>
        <sz val="9"/>
        <rFont val="Times New Roman"/>
        <family val="1"/>
      </rPr>
      <t>Chinese Modern and Contemporary History</t>
    </r>
    <phoneticPr fontId="7" type="noConversion"/>
  </si>
  <si>
    <t>060051B</t>
    <phoneticPr fontId="7" type="noConversion"/>
  </si>
  <si>
    <t>060041B</t>
    <phoneticPr fontId="7" type="noConversion"/>
  </si>
  <si>
    <r>
      <rPr>
        <sz val="9"/>
        <rFont val="宋体"/>
        <family val="3"/>
        <charset val="134"/>
      </rPr>
      <t xml:space="preserve">大学生心理健康
</t>
    </r>
    <r>
      <rPr>
        <sz val="9"/>
        <rFont val="Times New Roman"/>
        <family val="1"/>
      </rPr>
      <t>College Students Mental Health Course Description</t>
    </r>
    <phoneticPr fontId="7" type="noConversion"/>
  </si>
  <si>
    <r>
      <rPr>
        <sz val="9"/>
        <rFont val="宋体"/>
        <family val="3"/>
        <charset val="134"/>
      </rPr>
      <t>马克思主义学院</t>
    </r>
    <phoneticPr fontId="7" type="noConversion"/>
  </si>
  <si>
    <t>考试</t>
  </si>
  <si>
    <t>120095A</t>
    <phoneticPr fontId="7" type="noConversion"/>
  </si>
  <si>
    <t>120105A</t>
    <phoneticPr fontId="7" type="noConversion"/>
  </si>
  <si>
    <t>120043A</t>
    <phoneticPr fontId="7" type="noConversion"/>
  </si>
  <si>
    <t>120074A</t>
    <phoneticPr fontId="7" type="noConversion"/>
  </si>
  <si>
    <t>150011B</t>
    <phoneticPr fontId="7" type="noConversion"/>
  </si>
  <si>
    <t>150021B</t>
    <phoneticPr fontId="7" type="noConversion"/>
  </si>
  <si>
    <t>150031B</t>
    <phoneticPr fontId="7" type="noConversion"/>
  </si>
  <si>
    <t>150041B</t>
    <phoneticPr fontId="7" type="noConversion"/>
  </si>
  <si>
    <t>070054A</t>
    <phoneticPr fontId="7" type="noConversion"/>
  </si>
  <si>
    <r>
      <rPr>
        <sz val="9"/>
        <rFont val="宋体"/>
        <family val="3"/>
        <charset val="134"/>
      </rPr>
      <t>信息学院</t>
    </r>
  </si>
  <si>
    <t>2+1</t>
    <phoneticPr fontId="7" type="noConversion"/>
  </si>
  <si>
    <t>060142B</t>
    <phoneticPr fontId="7" type="noConversion"/>
  </si>
  <si>
    <t>3+1</t>
  </si>
  <si>
    <t>3+1</t>
    <phoneticPr fontId="7" type="noConversion"/>
  </si>
  <si>
    <r>
      <rPr>
        <sz val="9"/>
        <rFont val="宋体"/>
        <family val="3"/>
        <charset val="134"/>
      </rPr>
      <t>　</t>
    </r>
  </si>
  <si>
    <r>
      <rPr>
        <sz val="9"/>
        <rFont val="宋体"/>
        <family val="3"/>
        <charset val="134"/>
      </rPr>
      <t>经济学院</t>
    </r>
  </si>
  <si>
    <t>040033A</t>
  </si>
  <si>
    <r>
      <rPr>
        <sz val="9"/>
        <rFont val="宋体"/>
        <family val="3"/>
        <charset val="134"/>
      </rPr>
      <t>会计学院</t>
    </r>
  </si>
  <si>
    <t>2+1</t>
  </si>
  <si>
    <t xml:space="preserve"> </t>
  </si>
  <si>
    <t>120263A</t>
  </si>
  <si>
    <r>
      <rPr>
        <sz val="9"/>
        <rFont val="宋体"/>
        <family val="3"/>
        <charset val="134"/>
      </rPr>
      <t>统计学院</t>
    </r>
  </si>
  <si>
    <t>070064A</t>
  </si>
  <si>
    <t>130014A</t>
  </si>
  <si>
    <t>外语系</t>
  </si>
  <si>
    <t>2+1</t>
    <phoneticPr fontId="7" type="noConversion"/>
  </si>
  <si>
    <t>130024A</t>
    <phoneticPr fontId="7" type="noConversion"/>
  </si>
  <si>
    <t>130034A</t>
    <phoneticPr fontId="7" type="noConversion"/>
  </si>
  <si>
    <t>130042A</t>
    <phoneticPr fontId="7" type="noConversion"/>
  </si>
  <si>
    <t>3+1</t>
    <phoneticPr fontId="1" type="noConversion"/>
  </si>
  <si>
    <t>2+1</t>
    <phoneticPr fontId="1" type="noConversion"/>
  </si>
  <si>
    <t>2+1</t>
    <phoneticPr fontId="1" type="noConversion"/>
  </si>
  <si>
    <t>考试</t>
    <rPh sb="0" eb="1">
      <t>kao'shi</t>
    </rPh>
    <phoneticPr fontId="1" type="noConversion"/>
  </si>
  <si>
    <t>2+1</t>
    <phoneticPr fontId="1" type="noConversion"/>
  </si>
  <si>
    <t xml:space="preserve"> 071303A</t>
    <phoneticPr fontId="7" type="noConversion"/>
  </si>
  <si>
    <t>070423B</t>
    <phoneticPr fontId="7" type="noConversion"/>
  </si>
  <si>
    <t>统计学院</t>
  </si>
  <si>
    <t>020013A</t>
    <phoneticPr fontId="7" type="noConversion"/>
  </si>
  <si>
    <t>112202B</t>
    <phoneticPr fontId="7" type="noConversion"/>
  </si>
  <si>
    <t>110152B</t>
    <phoneticPr fontId="7" type="noConversion"/>
  </si>
  <si>
    <t>120473B</t>
    <phoneticPr fontId="1" type="noConversion"/>
  </si>
  <si>
    <t>070143A</t>
    <phoneticPr fontId="7" type="noConversion"/>
  </si>
  <si>
    <r>
      <rPr>
        <sz val="9"/>
        <rFont val="宋体"/>
        <family val="3"/>
        <charset val="134"/>
      </rPr>
      <t>序号</t>
    </r>
    <phoneticPr fontId="1" type="noConversion"/>
  </si>
  <si>
    <r>
      <rPr>
        <sz val="9"/>
        <rFont val="宋体"/>
        <family val="3"/>
        <charset val="134"/>
      </rPr>
      <t>课程代码</t>
    </r>
    <phoneticPr fontId="1" type="noConversion"/>
  </si>
  <si>
    <r>
      <rPr>
        <sz val="9"/>
        <rFont val="宋体"/>
        <family val="3"/>
        <charset val="134"/>
      </rPr>
      <t>课程名称
（中英文）</t>
    </r>
    <phoneticPr fontId="1" type="noConversion"/>
  </si>
  <si>
    <r>
      <rPr>
        <sz val="9"/>
        <rFont val="宋体"/>
        <family val="3"/>
        <charset val="134"/>
      </rPr>
      <t>学期课程周学时</t>
    </r>
    <phoneticPr fontId="1" type="noConversion"/>
  </si>
  <si>
    <r>
      <rPr>
        <sz val="9"/>
        <rFont val="宋体"/>
        <family val="3"/>
        <charset val="134"/>
      </rPr>
      <t>学
分
数</t>
    </r>
    <phoneticPr fontId="1" type="noConversion"/>
  </si>
  <si>
    <r>
      <rPr>
        <sz val="9"/>
        <rFont val="宋体"/>
        <family val="3"/>
        <charset val="134"/>
      </rPr>
      <t>总
学
时</t>
    </r>
    <phoneticPr fontId="1" type="noConversion"/>
  </si>
  <si>
    <r>
      <rPr>
        <sz val="9"/>
        <rFont val="宋体"/>
        <family val="3"/>
        <charset val="134"/>
      </rPr>
      <t>课时分配</t>
    </r>
    <phoneticPr fontId="1" type="noConversion"/>
  </si>
  <si>
    <r>
      <rPr>
        <sz val="9"/>
        <rFont val="宋体"/>
        <family val="3"/>
        <charset val="134"/>
      </rPr>
      <t>课程承担单位</t>
    </r>
    <phoneticPr fontId="1" type="noConversion"/>
  </si>
  <si>
    <r>
      <rPr>
        <sz val="9"/>
        <rFont val="宋体"/>
        <family val="3"/>
        <charset val="134"/>
      </rPr>
      <t>考试类型</t>
    </r>
    <phoneticPr fontId="1" type="noConversion"/>
  </si>
  <si>
    <r>
      <rPr>
        <sz val="9"/>
        <rFont val="宋体"/>
        <family val="3"/>
        <charset val="134"/>
      </rPr>
      <t>课堂</t>
    </r>
    <phoneticPr fontId="1" type="noConversion"/>
  </si>
  <si>
    <r>
      <rPr>
        <sz val="9"/>
        <rFont val="宋体"/>
        <family val="3"/>
        <charset val="134"/>
      </rPr>
      <t>实验</t>
    </r>
    <phoneticPr fontId="1" type="noConversion"/>
  </si>
  <si>
    <r>
      <t>高等数学Ⅱ
Higher Mathematics</t>
    </r>
    <r>
      <rPr>
        <sz val="9"/>
        <rFont val="宋体"/>
        <family val="3"/>
        <charset val="134"/>
      </rPr>
      <t>Ⅱ</t>
    </r>
    <phoneticPr fontId="7" type="noConversion"/>
  </si>
  <si>
    <t>线性代数
Linear Algebra</t>
    <phoneticPr fontId="7" type="noConversion"/>
  </si>
  <si>
    <r>
      <t>概率论与数理统计
Probability theory and Mathematics Statistics</t>
    </r>
    <r>
      <rPr>
        <sz val="9"/>
        <color rgb="FFFF0000"/>
        <rFont val="宋体"/>
        <family val="3"/>
        <charset val="134"/>
      </rPr>
      <t/>
    </r>
    <phoneticPr fontId="7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</si>
  <si>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7" type="noConversion"/>
  </si>
  <si>
    <r>
      <rPr>
        <sz val="9"/>
        <rFont val="宋体"/>
        <family val="3"/>
        <charset val="134"/>
      </rPr>
      <t>小计</t>
    </r>
    <phoneticPr fontId="2" type="noConversion"/>
  </si>
  <si>
    <r>
      <rPr>
        <sz val="9"/>
        <rFont val="宋体"/>
        <family val="3"/>
        <charset val="134"/>
      </rPr>
      <t>创业创新与就业类</t>
    </r>
  </si>
  <si>
    <r>
      <rPr>
        <sz val="9"/>
        <rFont val="宋体"/>
        <family val="3"/>
        <charset val="134"/>
      </rPr>
      <t>语言与跨文化交流类</t>
    </r>
  </si>
  <si>
    <r>
      <rPr>
        <sz val="9"/>
        <rFont val="宋体"/>
        <family val="3"/>
        <charset val="134"/>
      </rPr>
      <t>国学与历史类</t>
    </r>
  </si>
  <si>
    <r>
      <rPr>
        <sz val="9"/>
        <rFont val="宋体"/>
        <family val="3"/>
        <charset val="134"/>
      </rPr>
      <t>健康与艺术类</t>
    </r>
  </si>
  <si>
    <r>
      <rPr>
        <sz val="9"/>
        <rFont val="宋体"/>
        <family val="3"/>
        <charset val="134"/>
      </rPr>
      <t>哲学与伦理类</t>
    </r>
  </si>
  <si>
    <r>
      <rPr>
        <sz val="9"/>
        <rFont val="宋体"/>
        <family val="3"/>
        <charset val="134"/>
      </rPr>
      <t>数学与科技类</t>
    </r>
  </si>
  <si>
    <r>
      <rPr>
        <sz val="9"/>
        <rFont val="宋体"/>
        <family val="3"/>
        <charset val="134"/>
      </rPr>
      <t>法律与公民修养类</t>
    </r>
  </si>
  <si>
    <r>
      <rPr>
        <sz val="9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</si>
  <si>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工商学院</t>
    </r>
  </si>
  <si>
    <r>
      <rPr>
        <sz val="9"/>
        <rFont val="宋体"/>
        <family val="3"/>
        <charset val="134"/>
      </rPr>
      <t>金融学院</t>
    </r>
  </si>
  <si>
    <r>
      <rPr>
        <sz val="9"/>
        <rFont val="宋体"/>
        <family val="3"/>
        <charset val="134"/>
      </rPr>
      <t>考查</t>
    </r>
    <phoneticPr fontId="1" type="noConversion"/>
  </si>
  <si>
    <t>030012A</t>
  </si>
  <si>
    <t>072243A</t>
    <phoneticPr fontId="7" type="noConversion"/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</si>
  <si>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7" type="noConversion"/>
  </si>
  <si>
    <r>
      <t>MS Office</t>
    </r>
    <r>
      <rPr>
        <sz val="9"/>
        <rFont val="等线"/>
        <family val="3"/>
        <charset val="134"/>
      </rPr>
      <t xml:space="preserve">高级应用
</t>
    </r>
    <r>
      <rPr>
        <sz val="9"/>
        <rFont val="Times New Roman"/>
        <family val="1"/>
      </rPr>
      <t>Advanced Applications of MS Office</t>
    </r>
    <phoneticPr fontId="7" type="noConversion"/>
  </si>
  <si>
    <r>
      <rPr>
        <sz val="9"/>
        <rFont val="宋体"/>
        <family val="3"/>
        <charset val="134"/>
      </rPr>
      <t xml:space="preserve">计算机硬件与系统软件
</t>
    </r>
    <r>
      <rPr>
        <sz val="9"/>
        <rFont val="Times New Roman"/>
        <family val="1"/>
      </rPr>
      <t>Computer hardware and system software</t>
    </r>
    <phoneticPr fontId="7" type="noConversion"/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</si>
  <si>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  <phoneticPr fontId="7" type="noConversion"/>
  </si>
  <si>
    <r>
      <rPr>
        <sz val="9"/>
        <rFont val="宋体"/>
        <family val="3"/>
        <charset val="134"/>
      </rPr>
      <t xml:space="preserve">大学英语Ⅰ
</t>
    </r>
    <r>
      <rPr>
        <sz val="9"/>
        <rFont val="Times New Roman"/>
        <family val="1"/>
      </rPr>
      <t>College English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</si>
  <si>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7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</si>
  <si>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7" type="noConversion"/>
  </si>
  <si>
    <r>
      <rPr>
        <sz val="9"/>
        <rFont val="宋体"/>
        <family val="3"/>
        <charset val="134"/>
      </rPr>
      <t xml:space="preserve">程序设计基础与应用
</t>
    </r>
    <r>
      <rPr>
        <sz val="9"/>
        <rFont val="Times New Roman"/>
        <family val="1"/>
      </rPr>
      <t>Fundamentals of Programming Design and Applications</t>
    </r>
    <phoneticPr fontId="7" type="noConversion"/>
  </si>
  <si>
    <r>
      <rPr>
        <sz val="9"/>
        <rFont val="宋体"/>
        <family val="3"/>
        <charset val="134"/>
      </rPr>
      <t xml:space="preserve">经济学原理
</t>
    </r>
    <r>
      <rPr>
        <sz val="9"/>
        <rFont val="Times New Roman"/>
        <family val="1"/>
      </rPr>
      <t>Economics Principle</t>
    </r>
    <phoneticPr fontId="7" type="noConversion"/>
  </si>
  <si>
    <r>
      <rPr>
        <sz val="9"/>
        <rFont val="宋体"/>
        <family val="3"/>
        <charset val="134"/>
      </rPr>
      <t xml:space="preserve">管理信息系统
</t>
    </r>
    <r>
      <rPr>
        <sz val="9"/>
        <rFont val="Times New Roman"/>
        <family val="1"/>
      </rPr>
      <t>Management Information System</t>
    </r>
    <phoneticPr fontId="7" type="noConversion"/>
  </si>
  <si>
    <r>
      <rPr>
        <sz val="9"/>
        <rFont val="宋体"/>
        <family val="3"/>
        <charset val="134"/>
      </rPr>
      <t xml:space="preserve">面向对象程序设计
</t>
    </r>
    <r>
      <rPr>
        <sz val="9"/>
        <rFont val="Times New Roman"/>
        <family val="1"/>
      </rPr>
      <t>Object-Oriented Programme Design</t>
    </r>
    <phoneticPr fontId="1" type="noConversion"/>
  </si>
  <si>
    <r>
      <rPr>
        <sz val="9"/>
        <rFont val="宋体"/>
        <family val="3"/>
        <charset val="134"/>
      </rPr>
      <t xml:space="preserve">计量分析方法与建模
</t>
    </r>
    <r>
      <rPr>
        <sz val="9"/>
        <rFont val="Times New Roman"/>
        <family val="1"/>
      </rPr>
      <t>Metering Analysis Method and Modeling</t>
    </r>
    <phoneticPr fontId="1" type="noConversion"/>
  </si>
  <si>
    <r>
      <rPr>
        <sz val="9"/>
        <rFont val="宋体"/>
        <family val="3"/>
        <charset val="134"/>
      </rPr>
      <t xml:space="preserve">量化分析方法与实践
</t>
    </r>
    <r>
      <rPr>
        <sz val="9"/>
        <rFont val="Times New Roman"/>
        <family val="1"/>
      </rPr>
      <t xml:space="preserve">Quantitative Analysis Method and Practice </t>
    </r>
    <phoneticPr fontId="1" type="noConversion"/>
  </si>
  <si>
    <r>
      <rPr>
        <sz val="9"/>
        <rFont val="宋体"/>
        <family val="3"/>
        <charset val="134"/>
      </rPr>
      <t xml:space="preserve">投资项目评估
</t>
    </r>
    <r>
      <rPr>
        <sz val="9"/>
        <rFont val="Times New Roman"/>
        <family val="1"/>
      </rPr>
      <t>Assessment on Investment Projects</t>
    </r>
    <phoneticPr fontId="1" type="noConversion"/>
  </si>
  <si>
    <r>
      <rPr>
        <sz val="9"/>
        <rFont val="宋体"/>
        <family val="3"/>
        <charset val="134"/>
      </rPr>
      <t xml:space="preserve">商务智能与数据挖掘
</t>
    </r>
    <r>
      <rPr>
        <sz val="9"/>
        <rFont val="Times New Roman"/>
        <family val="1"/>
      </rPr>
      <t>Business Intelligence and Data Mining</t>
    </r>
    <phoneticPr fontId="1" type="noConversion"/>
  </si>
  <si>
    <r>
      <t>IT</t>
    </r>
    <r>
      <rPr>
        <sz val="9"/>
        <rFont val="宋体"/>
        <family val="3"/>
        <charset val="134"/>
      </rPr>
      <t xml:space="preserve">项目管理（双语）
</t>
    </r>
    <r>
      <rPr>
        <sz val="9"/>
        <rFont val="Times New Roman"/>
        <family val="1"/>
      </rPr>
      <t>IT Project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</si>
  <si>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t>Matlab</t>
    </r>
    <r>
      <rPr>
        <sz val="9"/>
        <rFont val="宋体"/>
        <family val="3"/>
        <charset val="134"/>
      </rPr>
      <t xml:space="preserve">与系统仿真
</t>
    </r>
    <r>
      <rPr>
        <sz val="9"/>
        <rFont val="Times New Roman"/>
        <family val="1"/>
      </rPr>
      <t>MATLAB and System Simulation</t>
    </r>
    <phoneticPr fontId="7" type="noConversion"/>
  </si>
  <si>
    <r>
      <rPr>
        <sz val="9"/>
        <rFont val="宋体"/>
        <family val="3"/>
        <charset val="134"/>
      </rPr>
      <t xml:space="preserve">商业模式管理（英语）
</t>
    </r>
    <r>
      <rPr>
        <sz val="9"/>
        <rFont val="Times New Roman"/>
        <family val="1"/>
      </rPr>
      <t>Business Model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English</t>
    </r>
    <r>
      <rPr>
        <sz val="9"/>
        <rFont val="宋体"/>
        <family val="3"/>
        <charset val="134"/>
      </rPr>
      <t>）</t>
    </r>
    <phoneticPr fontId="7" type="noConversion"/>
  </si>
  <si>
    <r>
      <rPr>
        <sz val="9"/>
        <rFont val="宋体"/>
        <family val="3"/>
        <charset val="134"/>
      </rPr>
      <t>数据分析理论与实践（双语）</t>
    </r>
    <r>
      <rPr>
        <sz val="9"/>
        <rFont val="Times New Roman"/>
        <family val="1"/>
      </rPr>
      <t>Theory and Practice of Data Analysis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</si>
  <si>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管理学</t>
    </r>
    <r>
      <rPr>
        <sz val="9"/>
        <rFont val="Times New Roman"/>
        <family val="1"/>
      </rPr>
      <t xml:space="preserve"> Management</t>
    </r>
    <phoneticPr fontId="7" type="noConversion"/>
  </si>
  <si>
    <r>
      <rPr>
        <sz val="9"/>
        <rFont val="宋体"/>
        <family val="3"/>
        <charset val="134"/>
      </rPr>
      <t>会计学</t>
    </r>
    <r>
      <rPr>
        <sz val="9"/>
        <rFont val="Times New Roman"/>
        <family val="1"/>
      </rPr>
      <t xml:space="preserve"> Accounting</t>
    </r>
    <phoneticPr fontId="7" type="noConversion"/>
  </si>
  <si>
    <r>
      <rPr>
        <sz val="9"/>
        <rFont val="宋体"/>
        <family val="3"/>
        <charset val="134"/>
      </rPr>
      <t>数据结构</t>
    </r>
    <r>
      <rPr>
        <sz val="9"/>
        <rFont val="Times New Roman"/>
        <family val="1"/>
      </rPr>
      <t xml:space="preserve"> Data Structure</t>
    </r>
    <phoneticPr fontId="1" type="noConversion"/>
  </si>
  <si>
    <r>
      <t>Python</t>
    </r>
    <r>
      <rPr>
        <sz val="9"/>
        <rFont val="宋体"/>
        <family val="3"/>
        <charset val="134"/>
      </rPr>
      <t>语言程序设计与应用</t>
    </r>
    <r>
      <rPr>
        <sz val="9"/>
        <rFont val="Times New Roman"/>
        <family val="1"/>
      </rPr>
      <t xml:space="preserve"> Python language Programming and Application</t>
    </r>
    <phoneticPr fontId="10" type="noConversion"/>
  </si>
  <si>
    <r>
      <rPr>
        <sz val="9"/>
        <rFont val="宋体"/>
        <family val="3"/>
        <charset val="134"/>
      </rPr>
      <t>投资学</t>
    </r>
    <r>
      <rPr>
        <sz val="9"/>
        <rFont val="Times New Roman"/>
        <family val="1"/>
      </rPr>
      <t xml:space="preserve"> Investment</t>
    </r>
    <phoneticPr fontId="7" type="noConversion"/>
  </si>
  <si>
    <r>
      <rPr>
        <sz val="9"/>
        <rFont val="宋体"/>
        <family val="3"/>
        <charset val="134"/>
      </rPr>
      <t>网络编程</t>
    </r>
    <r>
      <rPr>
        <sz val="9"/>
        <rFont val="Times New Roman"/>
        <family val="1"/>
      </rPr>
      <t xml:space="preserve"> Networking Programming</t>
    </r>
    <phoneticPr fontId="10" type="noConversion"/>
  </si>
  <si>
    <r>
      <rPr>
        <sz val="9"/>
        <rFont val="宋体"/>
        <family val="3"/>
        <charset val="134"/>
      </rPr>
      <t>金融市场学</t>
    </r>
    <r>
      <rPr>
        <sz val="9"/>
        <rFont val="Times New Roman"/>
        <family val="1"/>
      </rPr>
      <t xml:space="preserve"> Financial Marketing</t>
    </r>
    <phoneticPr fontId="7" type="noConversion"/>
  </si>
  <si>
    <r>
      <rPr>
        <sz val="9"/>
        <rFont val="宋体"/>
        <family val="3"/>
        <charset val="134"/>
      </rPr>
      <t>运筹学</t>
    </r>
    <r>
      <rPr>
        <sz val="9"/>
        <rFont val="Times New Roman"/>
        <family val="1"/>
      </rPr>
      <t xml:space="preserve"> Operations</t>
    </r>
    <phoneticPr fontId="7" type="noConversion"/>
  </si>
  <si>
    <r>
      <rPr>
        <sz val="9"/>
        <rFont val="宋体"/>
        <family val="3"/>
        <charset val="134"/>
      </rPr>
      <t>统计学</t>
    </r>
    <r>
      <rPr>
        <sz val="9"/>
        <rFont val="Times New Roman"/>
        <family val="1"/>
      </rPr>
      <t xml:space="preserve"> Statistics</t>
    </r>
    <phoneticPr fontId="7" type="noConversion"/>
  </si>
  <si>
    <r>
      <rPr>
        <sz val="9"/>
        <rFont val="宋体"/>
        <family val="3"/>
        <charset val="134"/>
      </rPr>
      <t>决策理论与方法</t>
    </r>
    <r>
      <rPr>
        <sz val="9"/>
        <rFont val="Times New Roman"/>
        <family val="1"/>
      </rPr>
      <t xml:space="preserve"> Decision Theory and Method</t>
    </r>
    <phoneticPr fontId="1" type="noConversion"/>
  </si>
  <si>
    <r>
      <rPr>
        <sz val="9"/>
        <rFont val="宋体"/>
        <family val="3"/>
        <charset val="134"/>
      </rPr>
      <t>金融学</t>
    </r>
    <r>
      <rPr>
        <sz val="9"/>
        <rFont val="Times New Roman"/>
        <family val="1"/>
      </rPr>
      <t xml:space="preserve"> Finance</t>
    </r>
    <phoneticPr fontId="7" type="noConversion"/>
  </si>
  <si>
    <r>
      <rPr>
        <sz val="9"/>
        <rFont val="宋体"/>
        <family val="3"/>
        <charset val="134"/>
      </rPr>
      <t>应用随机过程</t>
    </r>
    <r>
      <rPr>
        <sz val="9"/>
        <rFont val="Times New Roman"/>
        <family val="1"/>
      </rPr>
      <t xml:space="preserve"> Applied Stochastic Processes</t>
    </r>
    <phoneticPr fontId="7" type="noConversion"/>
  </si>
  <si>
    <t>070073B</t>
    <phoneticPr fontId="7" type="noConversion"/>
  </si>
  <si>
    <t>071403B</t>
    <phoneticPr fontId="7" type="noConversion"/>
  </si>
  <si>
    <t>071413A</t>
    <phoneticPr fontId="7" type="noConversion"/>
  </si>
  <si>
    <r>
      <rPr>
        <sz val="9"/>
        <rFont val="宋体"/>
        <family val="3"/>
        <charset val="134"/>
      </rPr>
      <t>系统工程方法与技术</t>
    </r>
    <r>
      <rPr>
        <sz val="9"/>
        <rFont val="Times New Roman"/>
        <family val="1"/>
      </rPr>
      <t xml:space="preserve"> Systems Engineering Method and Technique</t>
    </r>
    <phoneticPr fontId="1" type="noConversion"/>
  </si>
  <si>
    <t>071424A</t>
    <phoneticPr fontId="7" type="noConversion"/>
  </si>
  <si>
    <r>
      <rPr>
        <sz val="9"/>
        <rFont val="宋体"/>
        <family val="3"/>
        <charset val="134"/>
      </rPr>
      <t xml:space="preserve">预测方法与技术
</t>
    </r>
    <r>
      <rPr>
        <sz val="9"/>
        <rFont val="Times New Roman"/>
        <family val="1"/>
      </rPr>
      <t>Forecasting Method and Technique</t>
    </r>
    <phoneticPr fontId="7" type="noConversion"/>
  </si>
  <si>
    <t>071433A</t>
    <phoneticPr fontId="7" type="noConversion"/>
  </si>
  <si>
    <t>071443A</t>
    <phoneticPr fontId="7" type="noConversion"/>
  </si>
  <si>
    <t>071453B</t>
    <phoneticPr fontId="7" type="noConversion"/>
  </si>
  <si>
    <t>110692B</t>
    <phoneticPr fontId="7" type="noConversion"/>
  </si>
  <si>
    <t>071462B</t>
    <phoneticPr fontId="7" type="noConversion"/>
  </si>
  <si>
    <t>070663B</t>
    <phoneticPr fontId="7" type="noConversion"/>
  </si>
  <si>
    <r>
      <rPr>
        <sz val="9"/>
        <rFont val="宋体"/>
        <family val="3"/>
        <charset val="134"/>
      </rPr>
      <t>投资风险管理</t>
    </r>
    <r>
      <rPr>
        <sz val="9"/>
        <rFont val="Times New Roman"/>
        <family val="1"/>
      </rPr>
      <t xml:space="preserve"> Investment Risk Management</t>
    </r>
    <phoneticPr fontId="1" type="noConversion"/>
  </si>
  <si>
    <t>071473B</t>
    <phoneticPr fontId="7" type="noConversion"/>
  </si>
  <si>
    <t>071483B</t>
    <phoneticPr fontId="7" type="noConversion"/>
  </si>
  <si>
    <t>070543B</t>
    <phoneticPr fontId="7" type="noConversion"/>
  </si>
  <si>
    <t>070582B</t>
    <phoneticPr fontId="7" type="noConversion"/>
  </si>
  <si>
    <t>071352B</t>
    <phoneticPr fontId="1" type="noConversion"/>
  </si>
  <si>
    <t>070114A</t>
    <phoneticPr fontId="1" type="noConversion"/>
  </si>
  <si>
    <r>
      <rPr>
        <sz val="9"/>
        <rFont val="宋体"/>
        <family val="3"/>
        <charset val="134"/>
      </rPr>
      <t xml:space="preserve">计算机网络技术与应用
</t>
    </r>
    <r>
      <rPr>
        <sz val="9"/>
        <rFont val="Times New Roman"/>
        <family val="1"/>
      </rPr>
      <t>Techniques and Applications of Computer Networks</t>
    </r>
    <phoneticPr fontId="13" type="noConversion"/>
  </si>
  <si>
    <t>070134A</t>
    <phoneticPr fontId="7" type="noConversion"/>
  </si>
  <si>
    <t>070173B</t>
    <phoneticPr fontId="1" type="noConversion"/>
  </si>
  <si>
    <r>
      <t xml:space="preserve"> </t>
    </r>
    <r>
      <rPr>
        <b/>
        <sz val="11"/>
        <rFont val="宋体"/>
        <family val="3"/>
        <charset val="134"/>
      </rPr>
      <t>信息管理与信息系统专业本科学分制指导性教学计划表</t>
    </r>
    <phoneticPr fontId="1" type="noConversion"/>
  </si>
  <si>
    <r>
      <rPr>
        <sz val="9"/>
        <rFont val="宋体"/>
        <family val="3"/>
        <charset val="134"/>
      </rPr>
      <t>课程类型</t>
    </r>
    <phoneticPr fontId="1" type="noConversion"/>
  </si>
  <si>
    <r>
      <rPr>
        <sz val="9"/>
        <rFont val="宋体"/>
        <family val="3"/>
        <charset val="134"/>
      </rPr>
      <t>通识教育</t>
    </r>
    <phoneticPr fontId="1" type="noConversion"/>
  </si>
  <si>
    <r>
      <rPr>
        <sz val="9"/>
        <rFont val="宋体"/>
        <family val="3"/>
        <charset val="134"/>
      </rPr>
      <t>通识教育必修课</t>
    </r>
    <phoneticPr fontId="1" type="noConversion"/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</si>
  <si>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7" type="noConversion"/>
  </si>
  <si>
    <r>
      <rPr>
        <sz val="9"/>
        <rFont val="宋体"/>
        <family val="3"/>
        <charset val="134"/>
      </rPr>
      <t xml:space="preserve">大学英语Ⅱ
</t>
    </r>
    <r>
      <rPr>
        <sz val="9"/>
        <rFont val="Times New Roman"/>
        <family val="1"/>
      </rPr>
      <t xml:space="preserve">College English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</si>
  <si>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 xml:space="preserve">大学英语Ⅲ
</t>
    </r>
    <r>
      <rPr>
        <sz val="9"/>
        <rFont val="Times New Roman"/>
        <family val="1"/>
      </rPr>
      <t>College English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</si>
  <si>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 xml:space="preserve">大学英语Ⅳ
</t>
    </r>
    <r>
      <rPr>
        <sz val="9"/>
        <rFont val="Times New Roman"/>
        <family val="1"/>
      </rPr>
      <t>College English</t>
    </r>
    <r>
      <rPr>
        <sz val="9"/>
        <rFont val="宋体"/>
        <family val="3"/>
        <charset val="134"/>
      </rPr>
      <t>Ⅳ</t>
    </r>
    <phoneticPr fontId="1" type="noConversion"/>
  </si>
  <si>
    <r>
      <t>高等数学Ⅰ
Higher Mathematics</t>
    </r>
    <r>
      <rPr>
        <sz val="9"/>
        <rFont val="宋体"/>
        <family val="3"/>
        <charset val="134"/>
      </rPr>
      <t>Ⅰ</t>
    </r>
    <phoneticPr fontId="7" type="noConversion"/>
  </si>
  <si>
    <t>统计学院</t>
    <phoneticPr fontId="7" type="noConversion"/>
  </si>
  <si>
    <t>统计学院</t>
    <phoneticPr fontId="7" type="noConversion"/>
  </si>
  <si>
    <r>
      <rPr>
        <sz val="9"/>
        <rFont val="宋体"/>
        <family val="3"/>
        <charset val="134"/>
      </rPr>
      <t>体育部</t>
    </r>
    <phoneticPr fontId="7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</si>
  <si>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7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</si>
  <si>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7" type="noConversion"/>
  </si>
  <si>
    <r>
      <rPr>
        <sz val="9"/>
        <rFont val="宋体"/>
        <family val="3"/>
        <charset val="134"/>
      </rPr>
      <t>考试</t>
    </r>
    <phoneticPr fontId="7" type="noConversion"/>
  </si>
  <si>
    <r>
      <rPr>
        <sz val="9"/>
        <rFont val="宋体"/>
        <family val="3"/>
        <charset val="134"/>
      </rPr>
      <t>文传学院</t>
    </r>
    <phoneticPr fontId="7" type="noConversion"/>
  </si>
  <si>
    <r>
      <rPr>
        <sz val="9"/>
        <rFont val="宋体"/>
        <family val="3"/>
        <charset val="134"/>
      </rPr>
      <t>考查</t>
    </r>
    <phoneticPr fontId="7" type="noConversion"/>
  </si>
  <si>
    <r>
      <rPr>
        <sz val="9"/>
        <rFont val="宋体"/>
        <family val="3"/>
        <charset val="134"/>
      </rPr>
      <t>通识教育选修课</t>
    </r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</si>
  <si>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</si>
  <si>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rFont val="宋体"/>
        <family val="3"/>
        <charset val="134"/>
      </rPr>
      <t>专业教育</t>
    </r>
    <phoneticPr fontId="1" type="noConversion"/>
  </si>
  <si>
    <r>
      <rPr>
        <sz val="9"/>
        <rFont val="宋体"/>
        <family val="3"/>
        <charset val="134"/>
      </rPr>
      <t>学科基础课</t>
    </r>
    <phoneticPr fontId="1" type="noConversion"/>
  </si>
  <si>
    <r>
      <rPr>
        <sz val="9"/>
        <rFont val="宋体"/>
        <family val="3"/>
        <charset val="134"/>
      </rPr>
      <t>专业必修课</t>
    </r>
    <phoneticPr fontId="1" type="noConversion"/>
  </si>
  <si>
    <r>
      <rPr>
        <sz val="9"/>
        <rFont val="宋体"/>
        <family val="3"/>
        <charset val="134"/>
      </rPr>
      <t>信息学院</t>
    </r>
    <phoneticPr fontId="1" type="noConversion"/>
  </si>
  <si>
    <r>
      <rPr>
        <sz val="9"/>
        <rFont val="宋体"/>
        <family val="3"/>
        <charset val="134"/>
      </rPr>
      <t>考试</t>
    </r>
    <phoneticPr fontId="1" type="noConversion"/>
  </si>
  <si>
    <r>
      <rPr>
        <sz val="9"/>
        <rFont val="宋体"/>
        <family val="3"/>
        <charset val="134"/>
      </rPr>
      <t>专业选修课</t>
    </r>
    <phoneticPr fontId="1" type="noConversion"/>
  </si>
  <si>
    <r>
      <rPr>
        <sz val="9"/>
        <rFont val="宋体"/>
        <family val="3"/>
        <charset val="134"/>
      </rPr>
      <t>考查</t>
    </r>
    <rPh sb="0" eb="1">
      <t>kao'shi</t>
    </rPh>
    <phoneticPr fontId="1" type="noConversion"/>
  </si>
  <si>
    <r>
      <rPr>
        <sz val="9"/>
        <rFont val="宋体"/>
        <family val="3"/>
        <charset val="134"/>
      </rPr>
      <t>金融学院</t>
    </r>
    <phoneticPr fontId="7" type="noConversion"/>
  </si>
  <si>
    <r>
      <rPr>
        <sz val="9"/>
        <rFont val="宋体"/>
        <family val="3"/>
        <charset val="134"/>
      </rPr>
      <t>考查</t>
    </r>
    <phoneticPr fontId="7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</si>
  <si>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</si>
  <si>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专业外语（信息管理与信息系统）</t>
    </r>
    <r>
      <rPr>
        <sz val="9"/>
        <rFont val="Times New Roman"/>
        <family val="1"/>
      </rPr>
      <t>English in Computer Science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 xml:space="preserve">Information Management and Information System </t>
    </r>
    <r>
      <rPr>
        <sz val="9"/>
        <rFont val="宋体"/>
        <family val="3"/>
        <charset val="134"/>
      </rPr>
      <t>）</t>
    </r>
    <phoneticPr fontId="7" type="noConversion"/>
  </si>
  <si>
    <r>
      <rPr>
        <sz val="9"/>
        <rFont val="宋体"/>
        <family val="3"/>
        <charset val="134"/>
      </rPr>
      <t>信息学院</t>
    </r>
    <phoneticPr fontId="1" type="noConversion"/>
  </si>
  <si>
    <r>
      <rPr>
        <sz val="9"/>
        <rFont val="宋体"/>
        <family val="3"/>
        <charset val="134"/>
      </rPr>
      <t>小计</t>
    </r>
    <phoneticPr fontId="1" type="noConversion"/>
  </si>
  <si>
    <r>
      <rPr>
        <b/>
        <sz val="9"/>
        <rFont val="宋体"/>
        <family val="3"/>
        <charset val="134"/>
      </rPr>
      <t>专业选修课合计</t>
    </r>
    <phoneticPr fontId="2" type="noConversion"/>
  </si>
  <si>
    <r>
      <rPr>
        <b/>
        <sz val="9"/>
        <rFont val="宋体"/>
        <family val="3"/>
        <charset val="134"/>
      </rPr>
      <t>必修课合计</t>
    </r>
    <phoneticPr fontId="1" type="noConversion"/>
  </si>
  <si>
    <r>
      <rPr>
        <sz val="9"/>
        <rFont val="宋体"/>
        <family val="3"/>
        <charset val="134"/>
      </rPr>
      <t>个性化教育</t>
    </r>
    <phoneticPr fontId="1" type="noConversion"/>
  </si>
  <si>
    <r>
      <rPr>
        <sz val="9"/>
        <rFont val="宋体"/>
        <family val="3"/>
        <charset val="134"/>
      </rPr>
      <t>个性化课程</t>
    </r>
    <phoneticPr fontId="1" type="noConversion"/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</si>
  <si>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学分，可在本专业培养方案以外的专业课程（含专业必修课和专业选修课）中选择，与本专业教学计划所列课程相似的课程不得选修</t>
    </r>
    <phoneticPr fontId="3" type="noConversion"/>
  </si>
  <si>
    <r>
      <rPr>
        <b/>
        <sz val="9"/>
        <rFont val="宋体"/>
        <family val="3"/>
        <charset val="134"/>
      </rPr>
      <t>总计</t>
    </r>
    <phoneticPr fontId="1" type="noConversion"/>
  </si>
  <si>
    <t>071503B</t>
    <phoneticPr fontId="7" type="noConversion"/>
  </si>
  <si>
    <r>
      <rPr>
        <sz val="9"/>
        <rFont val="宋体"/>
        <family val="3"/>
        <charset val="134"/>
      </rPr>
      <t xml:space="preserve">数据库原理与应用
</t>
    </r>
    <r>
      <rPr>
        <sz val="9"/>
        <rFont val="Times New Roman"/>
        <family val="1"/>
      </rPr>
      <t>Principles and Applications of Database</t>
    </r>
    <phoneticPr fontId="7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</si>
  <si>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7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</si>
  <si>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</si>
  <si>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</si>
  <si>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</si>
  <si>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上述专业选修课合计至少要选够</t>
    </r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学分，</t>
    </r>
    <r>
      <rPr>
        <sz val="9"/>
        <rFont val="Times New Roman"/>
        <family val="1"/>
      </rPr>
      <t xml:space="preserve">400 </t>
    </r>
    <r>
      <rPr>
        <sz val="9"/>
        <rFont val="宋体"/>
        <family val="3"/>
        <charset val="134"/>
      </rPr>
      <t>学时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</si>
</sst>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2"/>
      <charset val="134"/>
    </font>
    <font>
      <u/>
      <sz val="11"/>
      <color theme="10"/>
      <name val="宋体"/>
      <family val="3"/>
      <charset val="134"/>
    </font>
    <font>
      <u/>
      <sz val="11"/>
      <color theme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9"/>
      <name val="等线"/>
      <family val="3"/>
      <charset val="134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</cellXfs>
  <cellStyles count="5">
    <cellStyle name="常规" xfId="0" builtinId="0"/>
    <cellStyle name="常规 26" xfId="4"/>
    <cellStyle name="常规_Sheet1" xfId="1"/>
    <cellStyle name="超链接" xfId="2" builtinId="8" hidden="1"/>
    <cellStyle name="已访问的超链接" xfId="3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topLeftCell="A64" zoomScaleNormal="100" workbookViewId="0">
      <selection activeCell="C68" sqref="C68:S68"/>
    </sheetView>
  </sheetViews>
  <sheetFormatPr defaultColWidth="8.875" defaultRowHeight="15" x14ac:dyDescent="0.15"/>
  <cols>
    <col min="1" max="2" width="2.375" style="5" customWidth="1"/>
    <col min="3" max="3" width="3" style="5" customWidth="1"/>
    <col min="4" max="4" width="7.5" style="5" bestFit="1" customWidth="1"/>
    <col min="5" max="5" width="18.5" style="10" customWidth="1"/>
    <col min="6" max="13" width="3.375" style="5" customWidth="1"/>
    <col min="14" max="14" width="4.125" style="5" bestFit="1" customWidth="1"/>
    <col min="15" max="15" width="4.5" style="5" bestFit="1" customWidth="1"/>
    <col min="16" max="16" width="4.5" style="5" customWidth="1"/>
    <col min="17" max="17" width="4.375" style="5" customWidth="1"/>
    <col min="18" max="18" width="7.5" style="5" bestFit="1" customWidth="1"/>
    <col min="19" max="19" width="4.5" style="5" bestFit="1" customWidth="1"/>
    <col min="20" max="16384" width="8.875" style="14"/>
  </cols>
  <sheetData>
    <row r="1" spans="1:19" ht="24" customHeight="1" x14ac:dyDescent="0.15">
      <c r="A1" s="25" t="s">
        <v>137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5.5" customHeight="1" x14ac:dyDescent="0.15">
      <c r="A2" s="27" t="s">
        <v>138</v>
      </c>
      <c r="B2" s="27"/>
      <c r="C2" s="27" t="s">
        <v>55</v>
      </c>
      <c r="D2" s="27" t="s">
        <v>56</v>
      </c>
      <c r="E2" s="27" t="s">
        <v>57</v>
      </c>
      <c r="F2" s="30" t="s">
        <v>58</v>
      </c>
      <c r="G2" s="30"/>
      <c r="H2" s="30"/>
      <c r="I2" s="30"/>
      <c r="J2" s="30"/>
      <c r="K2" s="30"/>
      <c r="L2" s="30"/>
      <c r="M2" s="30"/>
      <c r="N2" s="27" t="s">
        <v>59</v>
      </c>
      <c r="O2" s="27" t="s">
        <v>60</v>
      </c>
      <c r="P2" s="30" t="s">
        <v>61</v>
      </c>
      <c r="Q2" s="30"/>
      <c r="R2" s="27" t="s">
        <v>62</v>
      </c>
      <c r="S2" s="27" t="s">
        <v>63</v>
      </c>
    </row>
    <row r="3" spans="1:19" ht="25.5" customHeight="1" x14ac:dyDescent="0.15">
      <c r="A3" s="29"/>
      <c r="B3" s="29"/>
      <c r="C3" s="28"/>
      <c r="D3" s="28"/>
      <c r="E3" s="28"/>
      <c r="F3" s="18">
        <v>1</v>
      </c>
      <c r="G3" s="18">
        <v>2</v>
      </c>
      <c r="H3" s="18">
        <v>3</v>
      </c>
      <c r="I3" s="18">
        <v>4</v>
      </c>
      <c r="J3" s="18">
        <v>5</v>
      </c>
      <c r="K3" s="18">
        <v>6</v>
      </c>
      <c r="L3" s="18">
        <v>7</v>
      </c>
      <c r="M3" s="18">
        <v>8</v>
      </c>
      <c r="N3" s="28"/>
      <c r="O3" s="28"/>
      <c r="P3" s="17" t="s">
        <v>64</v>
      </c>
      <c r="Q3" s="17" t="s">
        <v>65</v>
      </c>
      <c r="R3" s="28"/>
      <c r="S3" s="28"/>
    </row>
    <row r="4" spans="1:19" ht="45.75" customHeight="1" x14ac:dyDescent="0.15">
      <c r="A4" s="31" t="s">
        <v>139</v>
      </c>
      <c r="B4" s="29" t="s">
        <v>140</v>
      </c>
      <c r="C4" s="18">
        <v>1</v>
      </c>
      <c r="D4" s="18" t="s">
        <v>0</v>
      </c>
      <c r="E4" s="1" t="s">
        <v>141</v>
      </c>
      <c r="F4" s="19">
        <v>2</v>
      </c>
      <c r="G4" s="19"/>
      <c r="H4" s="19"/>
      <c r="I4" s="19"/>
      <c r="J4" s="19"/>
      <c r="K4" s="19"/>
      <c r="L4" s="19"/>
      <c r="M4" s="19"/>
      <c r="N4" s="19">
        <v>2</v>
      </c>
      <c r="O4" s="19">
        <v>32</v>
      </c>
      <c r="P4" s="19">
        <v>32</v>
      </c>
      <c r="Q4" s="19"/>
      <c r="R4" s="19" t="s">
        <v>1</v>
      </c>
      <c r="S4" s="19" t="s">
        <v>2</v>
      </c>
    </row>
    <row r="5" spans="1:19" ht="84.75" customHeight="1" x14ac:dyDescent="0.15">
      <c r="A5" s="31"/>
      <c r="B5" s="29"/>
      <c r="C5" s="18">
        <v>2</v>
      </c>
      <c r="D5" s="18" t="s">
        <v>3</v>
      </c>
      <c r="E5" s="1" t="s">
        <v>84</v>
      </c>
      <c r="F5" s="19"/>
      <c r="G5" s="19">
        <v>4</v>
      </c>
      <c r="H5" s="19"/>
      <c r="I5" s="19"/>
      <c r="J5" s="19"/>
      <c r="K5" s="19"/>
      <c r="L5" s="19"/>
      <c r="M5" s="19"/>
      <c r="N5" s="19">
        <v>4</v>
      </c>
      <c r="O5" s="19">
        <v>64</v>
      </c>
      <c r="P5" s="19">
        <v>64</v>
      </c>
      <c r="Q5" s="19"/>
      <c r="R5" s="19" t="s">
        <v>1</v>
      </c>
      <c r="S5" s="19" t="s">
        <v>4</v>
      </c>
    </row>
    <row r="6" spans="1:19" ht="40.5" customHeight="1" x14ac:dyDescent="0.15">
      <c r="A6" s="31"/>
      <c r="B6" s="29"/>
      <c r="C6" s="18">
        <v>3</v>
      </c>
      <c r="D6" s="18" t="s">
        <v>5</v>
      </c>
      <c r="E6" s="1" t="s">
        <v>177</v>
      </c>
      <c r="F6" s="19"/>
      <c r="G6" s="19"/>
      <c r="H6" s="19">
        <v>2</v>
      </c>
      <c r="I6" s="19"/>
      <c r="J6" s="19"/>
      <c r="K6" s="19"/>
      <c r="L6" s="19"/>
      <c r="M6" s="19"/>
      <c r="N6" s="19">
        <v>2</v>
      </c>
      <c r="O6" s="19">
        <v>32</v>
      </c>
      <c r="P6" s="19">
        <v>32</v>
      </c>
      <c r="Q6" s="19"/>
      <c r="R6" s="19" t="s">
        <v>1</v>
      </c>
      <c r="S6" s="19" t="s">
        <v>4</v>
      </c>
    </row>
    <row r="7" spans="1:19" ht="35.25" x14ac:dyDescent="0.15">
      <c r="A7" s="31"/>
      <c r="B7" s="29"/>
      <c r="C7" s="18">
        <v>4</v>
      </c>
      <c r="D7" s="18" t="s">
        <v>6</v>
      </c>
      <c r="E7" s="1" t="s">
        <v>7</v>
      </c>
      <c r="F7" s="19"/>
      <c r="G7" s="19"/>
      <c r="H7" s="19"/>
      <c r="I7" s="19">
        <v>2</v>
      </c>
      <c r="J7" s="19"/>
      <c r="K7" s="19"/>
      <c r="L7" s="19"/>
      <c r="M7" s="19"/>
      <c r="N7" s="19">
        <v>2</v>
      </c>
      <c r="O7" s="19">
        <v>32</v>
      </c>
      <c r="P7" s="19">
        <v>32</v>
      </c>
      <c r="Q7" s="19"/>
      <c r="R7" s="19" t="s">
        <v>1</v>
      </c>
      <c r="S7" s="19" t="s">
        <v>2</v>
      </c>
    </row>
    <row r="8" spans="1:19" ht="23.25" x14ac:dyDescent="0.15">
      <c r="A8" s="31"/>
      <c r="B8" s="29"/>
      <c r="C8" s="18">
        <v>5</v>
      </c>
      <c r="D8" s="18" t="s">
        <v>8</v>
      </c>
      <c r="E8" s="1" t="s">
        <v>87</v>
      </c>
      <c r="F8" s="19"/>
      <c r="G8" s="19"/>
      <c r="H8" s="19">
        <v>1</v>
      </c>
      <c r="I8" s="19"/>
      <c r="J8" s="19"/>
      <c r="K8" s="19"/>
      <c r="L8" s="19"/>
      <c r="M8" s="19"/>
      <c r="N8" s="19">
        <v>1</v>
      </c>
      <c r="O8" s="19">
        <v>16</v>
      </c>
      <c r="P8" s="19">
        <v>16</v>
      </c>
      <c r="Q8" s="19"/>
      <c r="R8" s="19" t="s">
        <v>1</v>
      </c>
      <c r="S8" s="19" t="s">
        <v>2</v>
      </c>
    </row>
    <row r="9" spans="1:19" ht="35.25" x14ac:dyDescent="0.15">
      <c r="A9" s="31"/>
      <c r="B9" s="29"/>
      <c r="C9" s="18">
        <v>6</v>
      </c>
      <c r="D9" s="18" t="s">
        <v>9</v>
      </c>
      <c r="E9" s="1" t="s">
        <v>10</v>
      </c>
      <c r="F9" s="19">
        <v>1</v>
      </c>
      <c r="G9" s="19"/>
      <c r="H9" s="19"/>
      <c r="I9" s="19"/>
      <c r="J9" s="19"/>
      <c r="K9" s="19"/>
      <c r="L9" s="19"/>
      <c r="M9" s="19"/>
      <c r="N9" s="19">
        <v>1</v>
      </c>
      <c r="O9" s="19">
        <v>16</v>
      </c>
      <c r="P9" s="19">
        <v>16</v>
      </c>
      <c r="Q9" s="19"/>
      <c r="R9" s="19" t="s">
        <v>11</v>
      </c>
      <c r="S9" s="19" t="s">
        <v>2</v>
      </c>
    </row>
    <row r="10" spans="1:19" ht="23.25" x14ac:dyDescent="0.15">
      <c r="A10" s="31"/>
      <c r="B10" s="29"/>
      <c r="C10" s="18">
        <v>7</v>
      </c>
      <c r="D10" s="18" t="s">
        <v>36</v>
      </c>
      <c r="E10" s="1" t="s">
        <v>88</v>
      </c>
      <c r="F10" s="19">
        <v>4</v>
      </c>
      <c r="G10" s="19"/>
      <c r="H10" s="19"/>
      <c r="I10" s="19"/>
      <c r="J10" s="19"/>
      <c r="K10" s="19"/>
      <c r="L10" s="19"/>
      <c r="M10" s="19"/>
      <c r="N10" s="19">
        <v>4</v>
      </c>
      <c r="O10" s="19">
        <v>64</v>
      </c>
      <c r="P10" s="19">
        <v>64</v>
      </c>
      <c r="Q10" s="19"/>
      <c r="R10" s="19" t="s">
        <v>37</v>
      </c>
      <c r="S10" s="19" t="s">
        <v>12</v>
      </c>
    </row>
    <row r="11" spans="1:19" ht="23.25" x14ac:dyDescent="0.15">
      <c r="A11" s="31"/>
      <c r="B11" s="29"/>
      <c r="C11" s="18">
        <v>8</v>
      </c>
      <c r="D11" s="18" t="s">
        <v>39</v>
      </c>
      <c r="E11" s="1" t="s">
        <v>142</v>
      </c>
      <c r="F11" s="19"/>
      <c r="G11" s="19">
        <v>4</v>
      </c>
      <c r="H11" s="19"/>
      <c r="I11" s="19"/>
      <c r="J11" s="19"/>
      <c r="K11" s="19"/>
      <c r="L11" s="19"/>
      <c r="M11" s="19"/>
      <c r="N11" s="19">
        <v>4</v>
      </c>
      <c r="O11" s="19">
        <v>64</v>
      </c>
      <c r="P11" s="19">
        <v>64</v>
      </c>
      <c r="Q11" s="19"/>
      <c r="R11" s="19" t="s">
        <v>37</v>
      </c>
      <c r="S11" s="19" t="s">
        <v>12</v>
      </c>
    </row>
    <row r="12" spans="1:19" ht="23.25" x14ac:dyDescent="0.15">
      <c r="A12" s="31"/>
      <c r="B12" s="29"/>
      <c r="C12" s="18">
        <v>9</v>
      </c>
      <c r="D12" s="18" t="s">
        <v>40</v>
      </c>
      <c r="E12" s="1" t="s">
        <v>143</v>
      </c>
      <c r="F12" s="19"/>
      <c r="G12" s="19"/>
      <c r="H12" s="19">
        <v>4</v>
      </c>
      <c r="I12" s="19"/>
      <c r="J12" s="19"/>
      <c r="K12" s="19"/>
      <c r="L12" s="19"/>
      <c r="M12" s="19"/>
      <c r="N12" s="19">
        <v>4</v>
      </c>
      <c r="O12" s="19">
        <v>64</v>
      </c>
      <c r="P12" s="19">
        <v>64</v>
      </c>
      <c r="Q12" s="19"/>
      <c r="R12" s="19" t="s">
        <v>37</v>
      </c>
      <c r="S12" s="19" t="s">
        <v>12</v>
      </c>
    </row>
    <row r="13" spans="1:19" ht="23.25" x14ac:dyDescent="0.15">
      <c r="A13" s="31"/>
      <c r="B13" s="29"/>
      <c r="C13" s="18">
        <v>10</v>
      </c>
      <c r="D13" s="18" t="s">
        <v>41</v>
      </c>
      <c r="E13" s="1" t="s">
        <v>144</v>
      </c>
      <c r="F13" s="19"/>
      <c r="G13" s="19"/>
      <c r="H13" s="19"/>
      <c r="I13" s="19">
        <v>2</v>
      </c>
      <c r="J13" s="19"/>
      <c r="K13" s="19"/>
      <c r="L13" s="19"/>
      <c r="M13" s="19"/>
      <c r="N13" s="19">
        <v>2</v>
      </c>
      <c r="O13" s="19">
        <v>32</v>
      </c>
      <c r="P13" s="19">
        <v>32</v>
      </c>
      <c r="Q13" s="19"/>
      <c r="R13" s="19" t="s">
        <v>37</v>
      </c>
      <c r="S13" s="19" t="s">
        <v>12</v>
      </c>
    </row>
    <row r="14" spans="1:19" ht="24" x14ac:dyDescent="0.15">
      <c r="A14" s="31"/>
      <c r="B14" s="29"/>
      <c r="C14" s="18">
        <v>11</v>
      </c>
      <c r="D14" s="18" t="s">
        <v>13</v>
      </c>
      <c r="E14" s="1" t="s">
        <v>145</v>
      </c>
      <c r="F14" s="19">
        <v>5</v>
      </c>
      <c r="G14" s="19"/>
      <c r="H14" s="19"/>
      <c r="I14" s="19"/>
      <c r="J14" s="19"/>
      <c r="K14" s="19"/>
      <c r="L14" s="19"/>
      <c r="M14" s="19"/>
      <c r="N14" s="19">
        <v>5</v>
      </c>
      <c r="O14" s="19">
        <v>80</v>
      </c>
      <c r="P14" s="19">
        <v>80</v>
      </c>
      <c r="Q14" s="19"/>
      <c r="R14" s="19" t="s">
        <v>146</v>
      </c>
      <c r="S14" s="19" t="s">
        <v>12</v>
      </c>
    </row>
    <row r="15" spans="1:19" ht="24" x14ac:dyDescent="0.15">
      <c r="A15" s="31"/>
      <c r="B15" s="29"/>
      <c r="C15" s="18">
        <v>12</v>
      </c>
      <c r="D15" s="18" t="s">
        <v>14</v>
      </c>
      <c r="E15" s="1" t="s">
        <v>66</v>
      </c>
      <c r="F15" s="19"/>
      <c r="G15" s="19">
        <v>5</v>
      </c>
      <c r="H15" s="19"/>
      <c r="I15" s="19"/>
      <c r="J15" s="19"/>
      <c r="K15" s="19"/>
      <c r="L15" s="19"/>
      <c r="M15" s="19"/>
      <c r="N15" s="19">
        <v>5</v>
      </c>
      <c r="O15" s="19">
        <v>80</v>
      </c>
      <c r="P15" s="19">
        <v>80</v>
      </c>
      <c r="Q15" s="19"/>
      <c r="R15" s="19" t="s">
        <v>147</v>
      </c>
      <c r="S15" s="19" t="s">
        <v>12</v>
      </c>
    </row>
    <row r="16" spans="1:19" ht="24" x14ac:dyDescent="0.15">
      <c r="A16" s="31"/>
      <c r="B16" s="29"/>
      <c r="C16" s="18">
        <v>13</v>
      </c>
      <c r="D16" s="18" t="s">
        <v>15</v>
      </c>
      <c r="E16" s="1" t="s">
        <v>67</v>
      </c>
      <c r="F16" s="19"/>
      <c r="G16" s="19">
        <v>3</v>
      </c>
      <c r="H16" s="19"/>
      <c r="I16" s="19"/>
      <c r="J16" s="19"/>
      <c r="K16" s="19"/>
      <c r="L16" s="19"/>
      <c r="M16" s="19"/>
      <c r="N16" s="19">
        <v>3</v>
      </c>
      <c r="O16" s="19">
        <v>48</v>
      </c>
      <c r="P16" s="19">
        <v>48</v>
      </c>
      <c r="Q16" s="19"/>
      <c r="R16" s="19" t="s">
        <v>147</v>
      </c>
      <c r="S16" s="19" t="s">
        <v>12</v>
      </c>
    </row>
    <row r="17" spans="1:19" ht="36" x14ac:dyDescent="0.15">
      <c r="A17" s="31"/>
      <c r="B17" s="29"/>
      <c r="C17" s="18">
        <v>14</v>
      </c>
      <c r="D17" s="18" t="s">
        <v>16</v>
      </c>
      <c r="E17" s="1" t="s">
        <v>68</v>
      </c>
      <c r="F17" s="19"/>
      <c r="G17" s="19"/>
      <c r="H17" s="19">
        <v>4</v>
      </c>
      <c r="I17" s="19"/>
      <c r="J17" s="19"/>
      <c r="K17" s="19"/>
      <c r="L17" s="19"/>
      <c r="M17" s="19"/>
      <c r="N17" s="19">
        <v>4</v>
      </c>
      <c r="O17" s="19">
        <v>64</v>
      </c>
      <c r="P17" s="19">
        <v>64</v>
      </c>
      <c r="Q17" s="19"/>
      <c r="R17" s="19" t="s">
        <v>147</v>
      </c>
      <c r="S17" s="19" t="s">
        <v>12</v>
      </c>
    </row>
    <row r="18" spans="1:19" ht="33" customHeight="1" x14ac:dyDescent="0.15">
      <c r="A18" s="31"/>
      <c r="B18" s="29"/>
      <c r="C18" s="18">
        <v>15</v>
      </c>
      <c r="D18" s="18" t="s">
        <v>17</v>
      </c>
      <c r="E18" s="1" t="s">
        <v>89</v>
      </c>
      <c r="F18" s="19">
        <v>2</v>
      </c>
      <c r="G18" s="19"/>
      <c r="H18" s="19"/>
      <c r="I18" s="19"/>
      <c r="J18" s="19"/>
      <c r="K18" s="19"/>
      <c r="L18" s="19"/>
      <c r="M18" s="19"/>
      <c r="N18" s="19">
        <v>1</v>
      </c>
      <c r="O18" s="19">
        <v>32</v>
      </c>
      <c r="P18" s="19">
        <v>32</v>
      </c>
      <c r="Q18" s="19"/>
      <c r="R18" s="19" t="s">
        <v>148</v>
      </c>
      <c r="S18" s="19" t="s">
        <v>2</v>
      </c>
    </row>
    <row r="19" spans="1:19" ht="33" customHeight="1" x14ac:dyDescent="0.15">
      <c r="A19" s="31"/>
      <c r="B19" s="29"/>
      <c r="C19" s="18">
        <v>16</v>
      </c>
      <c r="D19" s="18" t="s">
        <v>18</v>
      </c>
      <c r="E19" s="1" t="s">
        <v>149</v>
      </c>
      <c r="F19" s="19"/>
      <c r="G19" s="19">
        <v>2</v>
      </c>
      <c r="H19" s="19"/>
      <c r="I19" s="19"/>
      <c r="J19" s="19"/>
      <c r="K19" s="19"/>
      <c r="L19" s="19"/>
      <c r="M19" s="19"/>
      <c r="N19" s="19">
        <v>1</v>
      </c>
      <c r="O19" s="19">
        <v>32</v>
      </c>
      <c r="P19" s="19">
        <v>32</v>
      </c>
      <c r="Q19" s="19"/>
      <c r="R19" s="19" t="s">
        <v>148</v>
      </c>
      <c r="S19" s="19" t="s">
        <v>2</v>
      </c>
    </row>
    <row r="20" spans="1:19" ht="33" customHeight="1" x14ac:dyDescent="0.15">
      <c r="A20" s="31"/>
      <c r="B20" s="29"/>
      <c r="C20" s="18">
        <v>17</v>
      </c>
      <c r="D20" s="18" t="s">
        <v>19</v>
      </c>
      <c r="E20" s="1" t="s">
        <v>150</v>
      </c>
      <c r="F20" s="19"/>
      <c r="G20" s="19"/>
      <c r="H20" s="19">
        <v>2</v>
      </c>
      <c r="I20" s="19"/>
      <c r="J20" s="19"/>
      <c r="K20" s="19"/>
      <c r="L20" s="19"/>
      <c r="M20" s="19"/>
      <c r="N20" s="19">
        <v>1</v>
      </c>
      <c r="O20" s="19">
        <v>32</v>
      </c>
      <c r="P20" s="19">
        <v>32</v>
      </c>
      <c r="Q20" s="19"/>
      <c r="R20" s="19" t="s">
        <v>148</v>
      </c>
      <c r="S20" s="19" t="s">
        <v>2</v>
      </c>
    </row>
    <row r="21" spans="1:19" ht="33" customHeight="1" x14ac:dyDescent="0.15">
      <c r="A21" s="31"/>
      <c r="B21" s="29"/>
      <c r="C21" s="18">
        <v>18</v>
      </c>
      <c r="D21" s="18" t="s">
        <v>20</v>
      </c>
      <c r="E21" s="1" t="s">
        <v>90</v>
      </c>
      <c r="F21" s="19"/>
      <c r="G21" s="19"/>
      <c r="H21" s="19"/>
      <c r="I21" s="19">
        <v>2</v>
      </c>
      <c r="J21" s="19"/>
      <c r="K21" s="19"/>
      <c r="L21" s="19"/>
      <c r="M21" s="19"/>
      <c r="N21" s="19">
        <v>1</v>
      </c>
      <c r="O21" s="19">
        <v>32</v>
      </c>
      <c r="P21" s="19">
        <v>32</v>
      </c>
      <c r="Q21" s="19"/>
      <c r="R21" s="19" t="s">
        <v>148</v>
      </c>
      <c r="S21" s="19" t="s">
        <v>2</v>
      </c>
    </row>
    <row r="22" spans="1:19" ht="51.75" customHeight="1" x14ac:dyDescent="0.15">
      <c r="A22" s="31"/>
      <c r="B22" s="29"/>
      <c r="C22" s="18">
        <v>19</v>
      </c>
      <c r="D22" s="18" t="s">
        <v>21</v>
      </c>
      <c r="E22" s="1" t="s">
        <v>91</v>
      </c>
      <c r="F22" s="19" t="s">
        <v>26</v>
      </c>
      <c r="G22" s="19"/>
      <c r="H22" s="19"/>
      <c r="I22" s="19"/>
      <c r="J22" s="19"/>
      <c r="K22" s="19"/>
      <c r="L22" s="19"/>
      <c r="M22" s="19"/>
      <c r="N22" s="19">
        <v>4</v>
      </c>
      <c r="O22" s="19">
        <v>64</v>
      </c>
      <c r="P22" s="19">
        <v>48</v>
      </c>
      <c r="Q22" s="19">
        <v>16</v>
      </c>
      <c r="R22" s="19" t="s">
        <v>22</v>
      </c>
      <c r="S22" s="19" t="s">
        <v>4</v>
      </c>
    </row>
    <row r="23" spans="1:19" ht="45.75" customHeight="1" x14ac:dyDescent="0.15">
      <c r="A23" s="31"/>
      <c r="B23" s="29"/>
      <c r="C23" s="18">
        <v>20</v>
      </c>
      <c r="D23" s="18" t="s">
        <v>47</v>
      </c>
      <c r="E23" s="1" t="s">
        <v>85</v>
      </c>
      <c r="F23" s="19" t="s">
        <v>23</v>
      </c>
      <c r="G23" s="19"/>
      <c r="H23" s="19"/>
      <c r="I23" s="19"/>
      <c r="J23" s="19"/>
      <c r="K23" s="19"/>
      <c r="L23" s="19"/>
      <c r="M23" s="19"/>
      <c r="N23" s="19">
        <v>3</v>
      </c>
      <c r="O23" s="19">
        <v>48</v>
      </c>
      <c r="P23" s="19">
        <v>32</v>
      </c>
      <c r="Q23" s="19">
        <v>16</v>
      </c>
      <c r="R23" s="18" t="s">
        <v>22</v>
      </c>
      <c r="S23" s="20" t="s">
        <v>151</v>
      </c>
    </row>
    <row r="24" spans="1:19" ht="24" customHeight="1" x14ac:dyDescent="0.15">
      <c r="A24" s="31"/>
      <c r="B24" s="29"/>
      <c r="C24" s="21">
        <v>21</v>
      </c>
      <c r="D24" s="18" t="s">
        <v>24</v>
      </c>
      <c r="E24" s="1" t="s">
        <v>69</v>
      </c>
      <c r="F24" s="19"/>
      <c r="G24" s="19">
        <v>2</v>
      </c>
      <c r="H24" s="19"/>
      <c r="I24" s="19"/>
      <c r="J24" s="19"/>
      <c r="K24" s="19"/>
      <c r="L24" s="19"/>
      <c r="M24" s="19"/>
      <c r="N24" s="19">
        <v>2</v>
      </c>
      <c r="O24" s="19">
        <v>32</v>
      </c>
      <c r="P24" s="19">
        <v>32</v>
      </c>
      <c r="Q24" s="19"/>
      <c r="R24" s="18" t="s">
        <v>152</v>
      </c>
      <c r="S24" s="20" t="s">
        <v>153</v>
      </c>
    </row>
    <row r="25" spans="1:19" ht="24.75" customHeight="1" x14ac:dyDescent="0.15">
      <c r="A25" s="31"/>
      <c r="B25" s="29"/>
      <c r="C25" s="29" t="s">
        <v>70</v>
      </c>
      <c r="D25" s="29"/>
      <c r="E25" s="29"/>
      <c r="F25" s="18">
        <v>21</v>
      </c>
      <c r="G25" s="18">
        <v>20</v>
      </c>
      <c r="H25" s="18">
        <v>13</v>
      </c>
      <c r="I25" s="18">
        <v>6</v>
      </c>
      <c r="J25" s="18"/>
      <c r="K25" s="18"/>
      <c r="L25" s="18"/>
      <c r="M25" s="18"/>
      <c r="N25" s="18">
        <f>SUM(N4:N24)</f>
        <v>56</v>
      </c>
      <c r="O25" s="18">
        <f>SUM(O4:O24)</f>
        <v>960</v>
      </c>
      <c r="P25" s="18">
        <f>SUM(P4:P24)</f>
        <v>928</v>
      </c>
      <c r="Q25" s="18">
        <f>SUM(Q4:Q24)</f>
        <v>32</v>
      </c>
      <c r="R25" s="18"/>
      <c r="S25" s="17"/>
    </row>
    <row r="26" spans="1:19" ht="24" customHeight="1" x14ac:dyDescent="0.15">
      <c r="A26" s="31"/>
      <c r="B26" s="31" t="s">
        <v>154</v>
      </c>
      <c r="C26" s="35" t="s">
        <v>71</v>
      </c>
      <c r="D26" s="36"/>
      <c r="E26" s="37"/>
      <c r="F26" s="39" t="s">
        <v>178</v>
      </c>
      <c r="G26" s="40"/>
      <c r="H26" s="40"/>
      <c r="I26" s="40"/>
      <c r="J26" s="40"/>
      <c r="K26" s="40"/>
      <c r="L26" s="41"/>
      <c r="M26" s="23"/>
      <c r="N26" s="19">
        <v>2</v>
      </c>
      <c r="O26" s="19"/>
      <c r="P26" s="32" t="s">
        <v>155</v>
      </c>
      <c r="Q26" s="32"/>
      <c r="R26" s="32"/>
      <c r="S26" s="32"/>
    </row>
    <row r="27" spans="1:19" ht="24" customHeight="1" x14ac:dyDescent="0.15">
      <c r="A27" s="31"/>
      <c r="B27" s="31"/>
      <c r="C27" s="35" t="s">
        <v>72</v>
      </c>
      <c r="D27" s="36"/>
      <c r="E27" s="37"/>
      <c r="F27" s="39" t="s">
        <v>178</v>
      </c>
      <c r="G27" s="40"/>
      <c r="H27" s="40"/>
      <c r="I27" s="40"/>
      <c r="J27" s="40"/>
      <c r="K27" s="40"/>
      <c r="L27" s="41"/>
      <c r="M27" s="23"/>
      <c r="N27" s="19"/>
      <c r="O27" s="19"/>
      <c r="P27" s="32"/>
      <c r="Q27" s="32"/>
      <c r="R27" s="32"/>
      <c r="S27" s="32"/>
    </row>
    <row r="28" spans="1:19" ht="24" customHeight="1" x14ac:dyDescent="0.15">
      <c r="A28" s="31"/>
      <c r="B28" s="31"/>
      <c r="C28" s="35" t="s">
        <v>73</v>
      </c>
      <c r="D28" s="36"/>
      <c r="E28" s="37"/>
      <c r="F28" s="39" t="s">
        <v>178</v>
      </c>
      <c r="G28" s="40"/>
      <c r="H28" s="40"/>
      <c r="I28" s="40"/>
      <c r="J28" s="40"/>
      <c r="K28" s="40"/>
      <c r="L28" s="41"/>
      <c r="M28" s="23"/>
      <c r="N28" s="19">
        <v>2</v>
      </c>
      <c r="O28" s="19"/>
      <c r="P28" s="32"/>
      <c r="Q28" s="32"/>
      <c r="R28" s="32"/>
      <c r="S28" s="32"/>
    </row>
    <row r="29" spans="1:19" ht="24" customHeight="1" x14ac:dyDescent="0.15">
      <c r="A29" s="31"/>
      <c r="B29" s="31"/>
      <c r="C29" s="35" t="s">
        <v>74</v>
      </c>
      <c r="D29" s="36"/>
      <c r="E29" s="37"/>
      <c r="F29" s="39" t="s">
        <v>178</v>
      </c>
      <c r="G29" s="40"/>
      <c r="H29" s="40"/>
      <c r="I29" s="40"/>
      <c r="J29" s="40"/>
      <c r="K29" s="40"/>
      <c r="L29" s="41"/>
      <c r="M29" s="23"/>
      <c r="N29" s="19"/>
      <c r="O29" s="19"/>
      <c r="P29" s="32"/>
      <c r="Q29" s="32"/>
      <c r="R29" s="32"/>
      <c r="S29" s="32"/>
    </row>
    <row r="30" spans="1:19" ht="24" customHeight="1" x14ac:dyDescent="0.15">
      <c r="A30" s="31"/>
      <c r="B30" s="31"/>
      <c r="C30" s="35" t="s">
        <v>75</v>
      </c>
      <c r="D30" s="36"/>
      <c r="E30" s="37"/>
      <c r="F30" s="39" t="s">
        <v>178</v>
      </c>
      <c r="G30" s="40"/>
      <c r="H30" s="40"/>
      <c r="I30" s="40"/>
      <c r="J30" s="40"/>
      <c r="K30" s="40"/>
      <c r="L30" s="41"/>
      <c r="M30" s="23"/>
      <c r="N30" s="19"/>
      <c r="O30" s="19"/>
      <c r="P30" s="32"/>
      <c r="Q30" s="32"/>
      <c r="R30" s="32"/>
      <c r="S30" s="32"/>
    </row>
    <row r="31" spans="1:19" ht="24" customHeight="1" x14ac:dyDescent="0.15">
      <c r="A31" s="31"/>
      <c r="B31" s="31"/>
      <c r="C31" s="35" t="s">
        <v>76</v>
      </c>
      <c r="D31" s="36"/>
      <c r="E31" s="37"/>
      <c r="F31" s="39" t="s">
        <v>179</v>
      </c>
      <c r="G31" s="40"/>
      <c r="H31" s="40"/>
      <c r="I31" s="40"/>
      <c r="J31" s="40"/>
      <c r="K31" s="40"/>
      <c r="L31" s="41"/>
      <c r="M31" s="23"/>
      <c r="N31" s="19"/>
      <c r="O31" s="19"/>
      <c r="P31" s="32"/>
      <c r="Q31" s="32"/>
      <c r="R31" s="32"/>
      <c r="S31" s="32"/>
    </row>
    <row r="32" spans="1:19" ht="24" customHeight="1" x14ac:dyDescent="0.15">
      <c r="A32" s="31"/>
      <c r="B32" s="31"/>
      <c r="C32" s="35" t="s">
        <v>77</v>
      </c>
      <c r="D32" s="36"/>
      <c r="E32" s="37"/>
      <c r="F32" s="39" t="s">
        <v>179</v>
      </c>
      <c r="G32" s="40"/>
      <c r="H32" s="40"/>
      <c r="I32" s="40"/>
      <c r="J32" s="40"/>
      <c r="K32" s="40"/>
      <c r="L32" s="41"/>
      <c r="M32" s="23"/>
      <c r="N32" s="19"/>
      <c r="O32" s="19"/>
      <c r="P32" s="32"/>
      <c r="Q32" s="32"/>
      <c r="R32" s="32"/>
      <c r="S32" s="32"/>
    </row>
    <row r="33" spans="1:19" ht="24" customHeight="1" x14ac:dyDescent="0.15">
      <c r="A33" s="31"/>
      <c r="B33" s="31"/>
      <c r="C33" s="35" t="s">
        <v>78</v>
      </c>
      <c r="D33" s="36"/>
      <c r="E33" s="37"/>
      <c r="F33" s="35" t="s">
        <v>180</v>
      </c>
      <c r="G33" s="36"/>
      <c r="H33" s="36"/>
      <c r="I33" s="36"/>
      <c r="J33" s="36"/>
      <c r="K33" s="36"/>
      <c r="L33" s="37"/>
      <c r="M33" s="24"/>
      <c r="N33" s="19"/>
      <c r="O33" s="19"/>
      <c r="P33" s="32"/>
      <c r="Q33" s="32"/>
      <c r="R33" s="32"/>
      <c r="S33" s="32"/>
    </row>
    <row r="34" spans="1:19" ht="24" customHeight="1" x14ac:dyDescent="0.15">
      <c r="A34" s="31"/>
      <c r="B34" s="31"/>
      <c r="C34" s="29" t="s">
        <v>70</v>
      </c>
      <c r="D34" s="29"/>
      <c r="E34" s="29"/>
      <c r="F34" s="18"/>
      <c r="G34" s="18"/>
      <c r="H34" s="18"/>
      <c r="I34" s="18"/>
      <c r="J34" s="18"/>
      <c r="K34" s="18"/>
      <c r="L34" s="18"/>
      <c r="M34" s="18"/>
      <c r="N34" s="18">
        <v>14</v>
      </c>
      <c r="O34" s="18">
        <v>224</v>
      </c>
      <c r="P34" s="18">
        <v>224</v>
      </c>
      <c r="Q34" s="18"/>
      <c r="R34" s="18"/>
      <c r="S34" s="17"/>
    </row>
    <row r="35" spans="1:19" ht="23.25" customHeight="1" x14ac:dyDescent="0.15">
      <c r="A35" s="31" t="s">
        <v>156</v>
      </c>
      <c r="B35" s="31" t="s">
        <v>157</v>
      </c>
      <c r="C35" s="18">
        <v>22</v>
      </c>
      <c r="D35" s="3" t="s">
        <v>50</v>
      </c>
      <c r="E35" s="11" t="s">
        <v>103</v>
      </c>
      <c r="F35" s="3">
        <v>3</v>
      </c>
      <c r="G35" s="3"/>
      <c r="H35" s="3" t="s">
        <v>27</v>
      </c>
      <c r="I35" s="22"/>
      <c r="J35" s="3" t="s">
        <v>27</v>
      </c>
      <c r="K35" s="3" t="s">
        <v>27</v>
      </c>
      <c r="L35" s="3" t="s">
        <v>27</v>
      </c>
      <c r="M35" s="3" t="s">
        <v>32</v>
      </c>
      <c r="N35" s="3">
        <v>3</v>
      </c>
      <c r="O35" s="3">
        <f>N35*16</f>
        <v>48</v>
      </c>
      <c r="P35" s="3">
        <v>48</v>
      </c>
      <c r="Q35" s="3" t="s">
        <v>27</v>
      </c>
      <c r="R35" s="3" t="s">
        <v>79</v>
      </c>
      <c r="S35" s="3" t="s">
        <v>4</v>
      </c>
    </row>
    <row r="36" spans="1:19" ht="24" customHeight="1" x14ac:dyDescent="0.15">
      <c r="A36" s="31"/>
      <c r="B36" s="31"/>
      <c r="C36" s="18">
        <v>23</v>
      </c>
      <c r="D36" s="3" t="s">
        <v>82</v>
      </c>
      <c r="E36" s="11" t="s">
        <v>92</v>
      </c>
      <c r="F36" s="3" t="s">
        <v>27</v>
      </c>
      <c r="G36" s="3"/>
      <c r="H36" s="3">
        <v>2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>
        <v>2</v>
      </c>
      <c r="O36" s="3">
        <v>32</v>
      </c>
      <c r="P36" s="3">
        <v>32</v>
      </c>
      <c r="Q36" s="3" t="s">
        <v>27</v>
      </c>
      <c r="R36" s="3" t="s">
        <v>28</v>
      </c>
      <c r="S36" s="3" t="s">
        <v>4</v>
      </c>
    </row>
    <row r="37" spans="1:19" ht="24" customHeight="1" x14ac:dyDescent="0.15">
      <c r="A37" s="31"/>
      <c r="B37" s="31"/>
      <c r="C37" s="18">
        <v>24</v>
      </c>
      <c r="D37" s="3" t="s">
        <v>29</v>
      </c>
      <c r="E37" s="11" t="s">
        <v>104</v>
      </c>
      <c r="F37" s="3" t="s">
        <v>27</v>
      </c>
      <c r="G37" s="3" t="s">
        <v>27</v>
      </c>
      <c r="H37" s="3">
        <v>3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>
        <v>3</v>
      </c>
      <c r="O37" s="3">
        <f t="shared" ref="O37:O39" si="0">N37*16</f>
        <v>48</v>
      </c>
      <c r="P37" s="3">
        <v>48</v>
      </c>
      <c r="Q37" s="3" t="s">
        <v>27</v>
      </c>
      <c r="R37" s="3" t="s">
        <v>30</v>
      </c>
      <c r="S37" s="3" t="s">
        <v>4</v>
      </c>
    </row>
    <row r="38" spans="1:19" ht="35.25" x14ac:dyDescent="0.15">
      <c r="A38" s="31"/>
      <c r="B38" s="31"/>
      <c r="C38" s="18">
        <v>25</v>
      </c>
      <c r="D38" s="3" t="s">
        <v>115</v>
      </c>
      <c r="E38" s="12" t="s">
        <v>134</v>
      </c>
      <c r="F38" s="3" t="s">
        <v>27</v>
      </c>
      <c r="G38" s="3" t="s">
        <v>27</v>
      </c>
      <c r="H38" s="3" t="s">
        <v>31</v>
      </c>
      <c r="I38" s="3"/>
      <c r="J38" s="3" t="s">
        <v>27</v>
      </c>
      <c r="K38" s="3" t="s">
        <v>27</v>
      </c>
      <c r="L38" s="3" t="s">
        <v>27</v>
      </c>
      <c r="M38" s="3" t="s">
        <v>27</v>
      </c>
      <c r="N38" s="3">
        <v>3</v>
      </c>
      <c r="O38" s="3">
        <f t="shared" si="0"/>
        <v>48</v>
      </c>
      <c r="P38" s="3">
        <v>32</v>
      </c>
      <c r="Q38" s="3">
        <v>16</v>
      </c>
      <c r="R38" s="3" t="s">
        <v>22</v>
      </c>
      <c r="S38" s="3" t="s">
        <v>2</v>
      </c>
    </row>
    <row r="39" spans="1:19" ht="35.25" x14ac:dyDescent="0.15">
      <c r="A39" s="31"/>
      <c r="B39" s="31"/>
      <c r="C39" s="18">
        <v>26</v>
      </c>
      <c r="D39" s="3" t="s">
        <v>135</v>
      </c>
      <c r="E39" s="11" t="s">
        <v>176</v>
      </c>
      <c r="F39" s="3" t="s">
        <v>27</v>
      </c>
      <c r="G39" s="3" t="s">
        <v>27</v>
      </c>
      <c r="H39" s="3" t="s">
        <v>27</v>
      </c>
      <c r="I39" s="3" t="s">
        <v>25</v>
      </c>
      <c r="J39" s="3" t="s">
        <v>27</v>
      </c>
      <c r="K39" s="3" t="s">
        <v>27</v>
      </c>
      <c r="L39" s="3" t="s">
        <v>27</v>
      </c>
      <c r="M39" s="3" t="s">
        <v>27</v>
      </c>
      <c r="N39" s="3">
        <v>4</v>
      </c>
      <c r="O39" s="3">
        <f t="shared" si="0"/>
        <v>64</v>
      </c>
      <c r="P39" s="3">
        <v>48</v>
      </c>
      <c r="Q39" s="3">
        <v>16</v>
      </c>
      <c r="R39" s="3" t="s">
        <v>22</v>
      </c>
      <c r="S39" s="3" t="s">
        <v>4</v>
      </c>
    </row>
    <row r="40" spans="1:19" ht="24" customHeight="1" x14ac:dyDescent="0.15">
      <c r="A40" s="31"/>
      <c r="B40" s="31"/>
      <c r="C40" s="18">
        <v>27</v>
      </c>
      <c r="D40" s="3" t="s">
        <v>54</v>
      </c>
      <c r="E40" s="11" t="s">
        <v>110</v>
      </c>
      <c r="F40" s="3" t="s">
        <v>27</v>
      </c>
      <c r="G40" s="3" t="s">
        <v>27</v>
      </c>
      <c r="H40" s="3" t="s">
        <v>27</v>
      </c>
      <c r="I40" s="3">
        <v>3</v>
      </c>
      <c r="J40" s="3"/>
      <c r="K40" s="3" t="s">
        <v>27</v>
      </c>
      <c r="L40" s="3" t="s">
        <v>27</v>
      </c>
      <c r="M40" s="3" t="s">
        <v>27</v>
      </c>
      <c r="N40" s="3">
        <v>3</v>
      </c>
      <c r="O40" s="3">
        <f>N40*16</f>
        <v>48</v>
      </c>
      <c r="P40" s="3">
        <v>48</v>
      </c>
      <c r="Q40" s="3" t="s">
        <v>27</v>
      </c>
      <c r="R40" s="3" t="s">
        <v>22</v>
      </c>
      <c r="S40" s="3" t="s">
        <v>4</v>
      </c>
    </row>
    <row r="41" spans="1:19" ht="24" customHeight="1" x14ac:dyDescent="0.15">
      <c r="A41" s="31"/>
      <c r="B41" s="31"/>
      <c r="C41" s="18">
        <v>28</v>
      </c>
      <c r="D41" s="3" t="s">
        <v>33</v>
      </c>
      <c r="E41" s="11" t="s">
        <v>111</v>
      </c>
      <c r="F41" s="3" t="s">
        <v>27</v>
      </c>
      <c r="G41" s="3" t="s">
        <v>27</v>
      </c>
      <c r="H41" s="3" t="s">
        <v>27</v>
      </c>
      <c r="I41" s="3"/>
      <c r="J41" s="3">
        <v>3</v>
      </c>
      <c r="K41" s="3" t="s">
        <v>27</v>
      </c>
      <c r="L41" s="3" t="s">
        <v>27</v>
      </c>
      <c r="M41" s="3"/>
      <c r="N41" s="3">
        <v>3</v>
      </c>
      <c r="O41" s="3">
        <f>N41*16</f>
        <v>48</v>
      </c>
      <c r="P41" s="3">
        <v>48</v>
      </c>
      <c r="Q41" s="3" t="s">
        <v>27</v>
      </c>
      <c r="R41" s="3" t="s">
        <v>34</v>
      </c>
      <c r="S41" s="3" t="s">
        <v>4</v>
      </c>
    </row>
    <row r="42" spans="1:19" ht="42" customHeight="1" x14ac:dyDescent="0.15">
      <c r="A42" s="31"/>
      <c r="B42" s="31"/>
      <c r="C42" s="18">
        <v>29</v>
      </c>
      <c r="D42" s="3" t="s">
        <v>35</v>
      </c>
      <c r="E42" s="11" t="s">
        <v>93</v>
      </c>
      <c r="F42" s="3" t="s">
        <v>27</v>
      </c>
      <c r="G42" s="3" t="s">
        <v>27</v>
      </c>
      <c r="H42" s="3" t="s">
        <v>27</v>
      </c>
      <c r="I42" s="3" t="s">
        <v>27</v>
      </c>
      <c r="J42" s="3" t="s">
        <v>25</v>
      </c>
      <c r="K42" s="3" t="s">
        <v>27</v>
      </c>
      <c r="L42" s="3" t="s">
        <v>27</v>
      </c>
      <c r="M42" s="3" t="s">
        <v>27</v>
      </c>
      <c r="N42" s="3">
        <v>4</v>
      </c>
      <c r="O42" s="3">
        <f>N42*16</f>
        <v>64</v>
      </c>
      <c r="P42" s="3">
        <v>48</v>
      </c>
      <c r="Q42" s="3">
        <v>16</v>
      </c>
      <c r="R42" s="3" t="s">
        <v>22</v>
      </c>
      <c r="S42" s="3" t="s">
        <v>4</v>
      </c>
    </row>
    <row r="43" spans="1:19" ht="24" customHeight="1" x14ac:dyDescent="0.15">
      <c r="A43" s="31"/>
      <c r="B43" s="31"/>
      <c r="C43" s="29" t="s">
        <v>70</v>
      </c>
      <c r="D43" s="29"/>
      <c r="E43" s="29"/>
      <c r="F43" s="18">
        <v>3</v>
      </c>
      <c r="G43" s="18"/>
      <c r="H43" s="18">
        <v>8</v>
      </c>
      <c r="I43" s="18">
        <v>7</v>
      </c>
      <c r="J43" s="18">
        <v>7</v>
      </c>
      <c r="K43" s="18"/>
      <c r="L43" s="18"/>
      <c r="M43" s="18"/>
      <c r="N43" s="6">
        <f>SUM(N35:N42)</f>
        <v>25</v>
      </c>
      <c r="O43" s="18">
        <f>SUM(O35:O42)</f>
        <v>400</v>
      </c>
      <c r="P43" s="18">
        <f>SUM(P35:P42)</f>
        <v>352</v>
      </c>
      <c r="Q43" s="18">
        <f>SUM(Q35:Q42)</f>
        <v>48</v>
      </c>
      <c r="R43" s="18"/>
      <c r="S43" s="18"/>
    </row>
    <row r="44" spans="1:19" ht="35.25" x14ac:dyDescent="0.15">
      <c r="A44" s="31"/>
      <c r="B44" s="34" t="s">
        <v>158</v>
      </c>
      <c r="C44" s="18">
        <v>30</v>
      </c>
      <c r="D44" s="18" t="s">
        <v>83</v>
      </c>
      <c r="E44" s="12" t="s">
        <v>94</v>
      </c>
      <c r="F44" s="18"/>
      <c r="G44" s="18" t="s">
        <v>38</v>
      </c>
      <c r="H44" s="18"/>
      <c r="I44" s="18"/>
      <c r="J44" s="18"/>
      <c r="K44" s="18"/>
      <c r="L44" s="18"/>
      <c r="M44" s="18"/>
      <c r="N44" s="18">
        <v>3</v>
      </c>
      <c r="O44" s="3">
        <f t="shared" ref="O44" si="1">N44*16</f>
        <v>48</v>
      </c>
      <c r="P44" s="3">
        <v>32</v>
      </c>
      <c r="Q44" s="3">
        <v>16</v>
      </c>
      <c r="R44" s="3" t="s">
        <v>22</v>
      </c>
      <c r="S44" s="3" t="s">
        <v>4</v>
      </c>
    </row>
    <row r="45" spans="1:19" ht="24.75" customHeight="1" x14ac:dyDescent="0.15">
      <c r="A45" s="31"/>
      <c r="B45" s="34"/>
      <c r="C45" s="18">
        <v>31</v>
      </c>
      <c r="D45" s="3" t="s">
        <v>133</v>
      </c>
      <c r="E45" s="12" t="s">
        <v>105</v>
      </c>
      <c r="F45" s="21"/>
      <c r="G45" s="21"/>
      <c r="H45" s="21" t="s">
        <v>42</v>
      </c>
      <c r="I45" s="21"/>
      <c r="J45" s="21"/>
      <c r="K45" s="17"/>
      <c r="L45" s="17"/>
      <c r="M45" s="17"/>
      <c r="N45" s="17">
        <v>4</v>
      </c>
      <c r="O45" s="17">
        <v>64</v>
      </c>
      <c r="P45" s="17">
        <v>48</v>
      </c>
      <c r="Q45" s="17">
        <v>16</v>
      </c>
      <c r="R45" s="17" t="s">
        <v>159</v>
      </c>
      <c r="S45" s="17" t="s">
        <v>160</v>
      </c>
    </row>
    <row r="46" spans="1:19" ht="51" customHeight="1" x14ac:dyDescent="0.15">
      <c r="A46" s="31"/>
      <c r="B46" s="34"/>
      <c r="C46" s="18">
        <v>32</v>
      </c>
      <c r="D46" s="18" t="s">
        <v>116</v>
      </c>
      <c r="E46" s="12" t="s">
        <v>102</v>
      </c>
      <c r="F46" s="17"/>
      <c r="G46" s="17"/>
      <c r="H46" s="17"/>
      <c r="I46" s="17" t="s">
        <v>43</v>
      </c>
      <c r="J46" s="17"/>
      <c r="K46" s="17"/>
      <c r="L46" s="17"/>
      <c r="M46" s="17"/>
      <c r="N46" s="17">
        <v>3</v>
      </c>
      <c r="O46" s="17">
        <v>48</v>
      </c>
      <c r="P46" s="17">
        <v>32</v>
      </c>
      <c r="Q46" s="17">
        <v>16</v>
      </c>
      <c r="R46" s="3" t="s">
        <v>22</v>
      </c>
      <c r="S46" s="17" t="s">
        <v>81</v>
      </c>
    </row>
    <row r="47" spans="1:19" ht="36.75" customHeight="1" x14ac:dyDescent="0.15">
      <c r="A47" s="31"/>
      <c r="B47" s="34"/>
      <c r="C47" s="18">
        <v>33</v>
      </c>
      <c r="D47" s="18" t="s">
        <v>117</v>
      </c>
      <c r="E47" s="12" t="s">
        <v>118</v>
      </c>
      <c r="F47" s="17"/>
      <c r="G47" s="17"/>
      <c r="H47" s="18"/>
      <c r="I47" s="17" t="s">
        <v>46</v>
      </c>
      <c r="J47" s="22"/>
      <c r="K47" s="17"/>
      <c r="L47" s="17"/>
      <c r="M47" s="17"/>
      <c r="N47" s="17">
        <v>3</v>
      </c>
      <c r="O47" s="3">
        <v>48</v>
      </c>
      <c r="P47" s="3">
        <v>32</v>
      </c>
      <c r="Q47" s="3">
        <v>16</v>
      </c>
      <c r="R47" s="3" t="s">
        <v>22</v>
      </c>
      <c r="S47" s="17" t="s">
        <v>45</v>
      </c>
    </row>
    <row r="48" spans="1:19" ht="24.75" customHeight="1" x14ac:dyDescent="0.15">
      <c r="A48" s="31"/>
      <c r="B48" s="34"/>
      <c r="C48" s="18">
        <v>34</v>
      </c>
      <c r="D48" s="18" t="s">
        <v>119</v>
      </c>
      <c r="E48" s="12" t="s">
        <v>112</v>
      </c>
      <c r="F48" s="17"/>
      <c r="G48" s="17"/>
      <c r="H48" s="17"/>
      <c r="I48" s="22"/>
      <c r="J48" s="17" t="s">
        <v>42</v>
      </c>
      <c r="K48" s="17"/>
      <c r="L48" s="17"/>
      <c r="M48" s="17"/>
      <c r="N48" s="17">
        <v>4</v>
      </c>
      <c r="O48" s="17">
        <f>N48*16</f>
        <v>64</v>
      </c>
      <c r="P48" s="17">
        <v>48</v>
      </c>
      <c r="Q48" s="17">
        <v>16</v>
      </c>
      <c r="R48" s="3" t="s">
        <v>22</v>
      </c>
      <c r="S48" s="17" t="s">
        <v>160</v>
      </c>
    </row>
    <row r="49" spans="1:19" ht="33.75" customHeight="1" x14ac:dyDescent="0.15">
      <c r="A49" s="31"/>
      <c r="B49" s="34"/>
      <c r="C49" s="18">
        <v>35</v>
      </c>
      <c r="D49" s="18" t="s">
        <v>121</v>
      </c>
      <c r="E49" s="12" t="s">
        <v>120</v>
      </c>
      <c r="F49" s="17"/>
      <c r="G49" s="17"/>
      <c r="H49" s="17"/>
      <c r="I49" s="17"/>
      <c r="J49" s="18"/>
      <c r="K49" s="17" t="s">
        <v>43</v>
      </c>
      <c r="L49" s="17"/>
      <c r="M49" s="17"/>
      <c r="N49" s="17">
        <v>3</v>
      </c>
      <c r="O49" s="17">
        <f>N49*16</f>
        <v>48</v>
      </c>
      <c r="P49" s="17">
        <v>32</v>
      </c>
      <c r="Q49" s="17">
        <v>16</v>
      </c>
      <c r="R49" s="3" t="s">
        <v>22</v>
      </c>
      <c r="S49" s="17" t="s">
        <v>160</v>
      </c>
    </row>
    <row r="50" spans="1:19" ht="36.75" customHeight="1" x14ac:dyDescent="0.15">
      <c r="A50" s="31"/>
      <c r="B50" s="34"/>
      <c r="C50" s="18">
        <v>36</v>
      </c>
      <c r="D50" s="18" t="s">
        <v>122</v>
      </c>
      <c r="E50" s="12" t="s">
        <v>95</v>
      </c>
      <c r="F50" s="17"/>
      <c r="G50" s="17"/>
      <c r="H50" s="17"/>
      <c r="I50" s="17"/>
      <c r="J50" s="18"/>
      <c r="K50" s="17" t="s">
        <v>44</v>
      </c>
      <c r="L50" s="22"/>
      <c r="M50" s="17"/>
      <c r="N50" s="17">
        <v>3</v>
      </c>
      <c r="O50" s="3">
        <f t="shared" ref="O50" si="2">N50*16</f>
        <v>48</v>
      </c>
      <c r="P50" s="3">
        <v>32</v>
      </c>
      <c r="Q50" s="3">
        <v>16</v>
      </c>
      <c r="R50" s="3" t="s">
        <v>22</v>
      </c>
      <c r="S50" s="17" t="s">
        <v>45</v>
      </c>
    </row>
    <row r="51" spans="1:19" ht="24" customHeight="1" x14ac:dyDescent="0.15">
      <c r="A51" s="31"/>
      <c r="B51" s="34"/>
      <c r="C51" s="29" t="s">
        <v>70</v>
      </c>
      <c r="D51" s="29"/>
      <c r="E51" s="29"/>
      <c r="F51" s="17"/>
      <c r="G51" s="17">
        <v>3</v>
      </c>
      <c r="H51" s="18">
        <v>4</v>
      </c>
      <c r="I51" s="18">
        <v>6</v>
      </c>
      <c r="J51" s="18">
        <v>4</v>
      </c>
      <c r="K51" s="18">
        <v>6</v>
      </c>
      <c r="L51" s="18"/>
      <c r="M51" s="18"/>
      <c r="N51" s="18">
        <f>SUM(N44:N50)</f>
        <v>23</v>
      </c>
      <c r="O51" s="18">
        <f>SUM(O44:O50)</f>
        <v>368</v>
      </c>
      <c r="P51" s="18">
        <f>SUM(P44:P50)</f>
        <v>256</v>
      </c>
      <c r="Q51" s="17">
        <f>SUM(Q44:Q50)</f>
        <v>112</v>
      </c>
      <c r="R51" s="17"/>
      <c r="S51" s="17"/>
    </row>
    <row r="52" spans="1:19" ht="24" customHeight="1" x14ac:dyDescent="0.15">
      <c r="A52" s="31"/>
      <c r="B52" s="34" t="s">
        <v>161</v>
      </c>
      <c r="C52" s="18">
        <v>37</v>
      </c>
      <c r="D52" s="18" t="s">
        <v>51</v>
      </c>
      <c r="E52" s="9" t="s">
        <v>113</v>
      </c>
      <c r="F52" s="18"/>
      <c r="G52" s="18">
        <v>2</v>
      </c>
      <c r="H52" s="22"/>
      <c r="I52" s="18"/>
      <c r="J52" s="18"/>
      <c r="K52" s="18"/>
      <c r="L52" s="18"/>
      <c r="M52" s="18"/>
      <c r="N52" s="18">
        <v>2</v>
      </c>
      <c r="O52" s="18">
        <v>32</v>
      </c>
      <c r="P52" s="18">
        <v>32</v>
      </c>
      <c r="Q52" s="18"/>
      <c r="R52" s="17" t="s">
        <v>80</v>
      </c>
      <c r="S52" s="18" t="s">
        <v>153</v>
      </c>
    </row>
    <row r="53" spans="1:19" ht="48" customHeight="1" x14ac:dyDescent="0.15">
      <c r="A53" s="31"/>
      <c r="B53" s="34"/>
      <c r="C53" s="18">
        <v>38</v>
      </c>
      <c r="D53" s="3" t="s">
        <v>175</v>
      </c>
      <c r="E53" s="11" t="s">
        <v>106</v>
      </c>
      <c r="F53" s="17"/>
      <c r="G53" s="17"/>
      <c r="H53" s="18"/>
      <c r="I53" s="3" t="s">
        <v>43</v>
      </c>
      <c r="J53" s="3"/>
      <c r="K53" s="7"/>
      <c r="L53" s="17"/>
      <c r="M53" s="18"/>
      <c r="N53" s="3">
        <v>3</v>
      </c>
      <c r="O53" s="3">
        <f t="shared" ref="O53" si="3">N53*16</f>
        <v>48</v>
      </c>
      <c r="P53" s="3">
        <v>32</v>
      </c>
      <c r="Q53" s="3">
        <v>16</v>
      </c>
      <c r="R53" s="3" t="s">
        <v>159</v>
      </c>
      <c r="S53" s="3" t="s">
        <v>2</v>
      </c>
    </row>
    <row r="54" spans="1:19" ht="35.25" customHeight="1" x14ac:dyDescent="0.15">
      <c r="A54" s="31"/>
      <c r="B54" s="34"/>
      <c r="C54" s="18">
        <v>39</v>
      </c>
      <c r="D54" s="3" t="s">
        <v>123</v>
      </c>
      <c r="E54" s="11" t="s">
        <v>96</v>
      </c>
      <c r="F54" s="18"/>
      <c r="G54" s="18"/>
      <c r="H54" s="18"/>
      <c r="I54" s="18" t="s">
        <v>44</v>
      </c>
      <c r="J54" s="22"/>
      <c r="K54" s="17"/>
      <c r="L54" s="18"/>
      <c r="M54" s="18"/>
      <c r="N54" s="18">
        <v>3</v>
      </c>
      <c r="O54" s="3">
        <v>48</v>
      </c>
      <c r="P54" s="3">
        <v>32</v>
      </c>
      <c r="Q54" s="3">
        <v>16</v>
      </c>
      <c r="R54" s="3" t="s">
        <v>22</v>
      </c>
      <c r="S54" s="3" t="s">
        <v>162</v>
      </c>
    </row>
    <row r="55" spans="1:19" ht="24" customHeight="1" x14ac:dyDescent="0.15">
      <c r="A55" s="31"/>
      <c r="B55" s="34"/>
      <c r="C55" s="18">
        <v>40</v>
      </c>
      <c r="D55" s="18" t="s">
        <v>124</v>
      </c>
      <c r="E55" s="9" t="s">
        <v>107</v>
      </c>
      <c r="F55" s="18"/>
      <c r="G55" s="18"/>
      <c r="H55" s="18"/>
      <c r="I55" s="18"/>
      <c r="J55" s="18">
        <v>2</v>
      </c>
      <c r="K55" s="18"/>
      <c r="L55" s="18"/>
      <c r="M55" s="18"/>
      <c r="N55" s="18">
        <v>2</v>
      </c>
      <c r="O55" s="18">
        <v>32</v>
      </c>
      <c r="P55" s="18">
        <v>32</v>
      </c>
      <c r="Q55" s="18"/>
      <c r="R55" s="17" t="s">
        <v>163</v>
      </c>
      <c r="S55" s="18" t="s">
        <v>153</v>
      </c>
    </row>
    <row r="56" spans="1:19" ht="36" customHeight="1" x14ac:dyDescent="0.15">
      <c r="A56" s="31"/>
      <c r="B56" s="34"/>
      <c r="C56" s="18">
        <v>41</v>
      </c>
      <c r="D56" s="3" t="s">
        <v>125</v>
      </c>
      <c r="E56" s="12" t="s">
        <v>97</v>
      </c>
      <c r="F56" s="3"/>
      <c r="G56" s="3"/>
      <c r="H56" s="3"/>
      <c r="I56" s="3"/>
      <c r="J56" s="3">
        <v>2</v>
      </c>
      <c r="K56" s="17"/>
      <c r="L56" s="3"/>
      <c r="M56" s="3"/>
      <c r="N56" s="3">
        <v>2</v>
      </c>
      <c r="O56" s="3">
        <v>32</v>
      </c>
      <c r="P56" s="3">
        <v>32</v>
      </c>
      <c r="Q56" s="3"/>
      <c r="R56" s="3" t="s">
        <v>22</v>
      </c>
      <c r="S56" s="3" t="s">
        <v>162</v>
      </c>
    </row>
    <row r="57" spans="1:19" ht="40.5" customHeight="1" x14ac:dyDescent="0.15">
      <c r="A57" s="31"/>
      <c r="B57" s="34"/>
      <c r="C57" s="18">
        <v>42</v>
      </c>
      <c r="D57" s="18" t="s">
        <v>126</v>
      </c>
      <c r="E57" s="12" t="s">
        <v>98</v>
      </c>
      <c r="F57" s="3"/>
      <c r="G57" s="3"/>
      <c r="H57" s="3"/>
      <c r="I57" s="3"/>
      <c r="J57" s="3" t="s">
        <v>44</v>
      </c>
      <c r="K57" s="17"/>
      <c r="L57" s="3"/>
      <c r="M57" s="3"/>
      <c r="N57" s="3">
        <v>3</v>
      </c>
      <c r="O57" s="3">
        <v>48</v>
      </c>
      <c r="P57" s="3">
        <v>32</v>
      </c>
      <c r="Q57" s="3">
        <v>16</v>
      </c>
      <c r="R57" s="3" t="s">
        <v>22</v>
      </c>
      <c r="S57" s="3" t="s">
        <v>162</v>
      </c>
    </row>
    <row r="58" spans="1:19" ht="40.5" customHeight="1" x14ac:dyDescent="0.15">
      <c r="A58" s="31"/>
      <c r="B58" s="34"/>
      <c r="C58" s="18">
        <v>43</v>
      </c>
      <c r="D58" s="3" t="s">
        <v>136</v>
      </c>
      <c r="E58" s="12" t="s">
        <v>99</v>
      </c>
      <c r="F58" s="17"/>
      <c r="G58" s="17"/>
      <c r="H58" s="17"/>
      <c r="I58" s="17"/>
      <c r="J58" s="17" t="s">
        <v>38</v>
      </c>
      <c r="K58" s="17"/>
      <c r="L58" s="17"/>
      <c r="M58" s="17"/>
      <c r="N58" s="17">
        <v>3</v>
      </c>
      <c r="O58" s="3">
        <f>N58*16</f>
        <v>48</v>
      </c>
      <c r="P58" s="3">
        <v>32</v>
      </c>
      <c r="Q58" s="3">
        <v>16</v>
      </c>
      <c r="R58" s="3" t="s">
        <v>22</v>
      </c>
      <c r="S58" s="3" t="s">
        <v>164</v>
      </c>
    </row>
    <row r="59" spans="1:19" ht="40.5" customHeight="1" x14ac:dyDescent="0.15">
      <c r="A59" s="31"/>
      <c r="B59" s="34"/>
      <c r="C59" s="18">
        <v>44</v>
      </c>
      <c r="D59" s="18" t="s">
        <v>48</v>
      </c>
      <c r="E59" s="12" t="s">
        <v>86</v>
      </c>
      <c r="F59" s="17"/>
      <c r="G59" s="17"/>
      <c r="H59" s="18"/>
      <c r="I59" s="22"/>
      <c r="J59" s="3" t="s">
        <v>38</v>
      </c>
      <c r="K59" s="17"/>
      <c r="L59" s="22"/>
      <c r="M59" s="18"/>
      <c r="N59" s="18">
        <v>3</v>
      </c>
      <c r="O59" s="3">
        <f t="shared" ref="O59" si="4">N59*16</f>
        <v>48</v>
      </c>
      <c r="P59" s="17">
        <v>32</v>
      </c>
      <c r="Q59" s="3">
        <v>16</v>
      </c>
      <c r="R59" s="3" t="s">
        <v>22</v>
      </c>
      <c r="S59" s="3" t="s">
        <v>2</v>
      </c>
    </row>
    <row r="60" spans="1:19" ht="23.25" customHeight="1" x14ac:dyDescent="0.15">
      <c r="A60" s="31"/>
      <c r="B60" s="34"/>
      <c r="C60" s="18">
        <v>45</v>
      </c>
      <c r="D60" s="18" t="s">
        <v>128</v>
      </c>
      <c r="E60" s="11" t="s">
        <v>127</v>
      </c>
      <c r="F60" s="17"/>
      <c r="G60" s="17"/>
      <c r="H60" s="18"/>
      <c r="I60" s="3"/>
      <c r="J60" s="3"/>
      <c r="K60" s="3">
        <v>3</v>
      </c>
      <c r="L60" s="3"/>
      <c r="M60" s="18"/>
      <c r="N60" s="18">
        <v>3</v>
      </c>
      <c r="O60" s="3">
        <v>48</v>
      </c>
      <c r="P60" s="3">
        <v>48</v>
      </c>
      <c r="Q60" s="3"/>
      <c r="R60" s="3" t="s">
        <v>22</v>
      </c>
      <c r="S60" s="3" t="s">
        <v>162</v>
      </c>
    </row>
    <row r="61" spans="1:19" ht="40.5" customHeight="1" x14ac:dyDescent="0.15">
      <c r="A61" s="31"/>
      <c r="B61" s="34"/>
      <c r="C61" s="18">
        <v>46</v>
      </c>
      <c r="D61" s="22" t="s">
        <v>129</v>
      </c>
      <c r="E61" s="12" t="s">
        <v>100</v>
      </c>
      <c r="F61" s="17"/>
      <c r="G61" s="17"/>
      <c r="H61" s="17"/>
      <c r="I61" s="17"/>
      <c r="J61" s="22"/>
      <c r="K61" s="17" t="s">
        <v>23</v>
      </c>
      <c r="L61" s="17"/>
      <c r="M61" s="17"/>
      <c r="N61" s="17">
        <v>3</v>
      </c>
      <c r="O61" s="17">
        <v>48</v>
      </c>
      <c r="P61" s="17">
        <v>32</v>
      </c>
      <c r="Q61" s="18">
        <v>16</v>
      </c>
      <c r="R61" s="3" t="s">
        <v>22</v>
      </c>
      <c r="S61" s="3" t="s">
        <v>162</v>
      </c>
    </row>
    <row r="62" spans="1:19" ht="24" customHeight="1" x14ac:dyDescent="0.15">
      <c r="A62" s="31"/>
      <c r="B62" s="34"/>
      <c r="C62" s="18">
        <v>47</v>
      </c>
      <c r="D62" s="18" t="s">
        <v>130</v>
      </c>
      <c r="E62" s="12" t="s">
        <v>108</v>
      </c>
      <c r="F62" s="17"/>
      <c r="G62" s="17"/>
      <c r="H62" s="17"/>
      <c r="I62" s="17"/>
      <c r="J62" s="17"/>
      <c r="K62" s="18" t="s">
        <v>38</v>
      </c>
      <c r="L62" s="22"/>
      <c r="M62" s="17"/>
      <c r="N62" s="17">
        <v>3</v>
      </c>
      <c r="O62" s="3">
        <f t="shared" ref="O62" si="5">N62*16</f>
        <v>48</v>
      </c>
      <c r="P62" s="3">
        <v>32</v>
      </c>
      <c r="Q62" s="3">
        <v>16</v>
      </c>
      <c r="R62" s="3" t="s">
        <v>22</v>
      </c>
      <c r="S62" s="3" t="s">
        <v>2</v>
      </c>
    </row>
    <row r="63" spans="1:19" ht="24" customHeight="1" x14ac:dyDescent="0.15">
      <c r="A63" s="31"/>
      <c r="B63" s="34"/>
      <c r="C63" s="18">
        <v>48</v>
      </c>
      <c r="D63" s="18" t="s">
        <v>52</v>
      </c>
      <c r="E63" s="12" t="s">
        <v>109</v>
      </c>
      <c r="F63" s="18"/>
      <c r="G63" s="18"/>
      <c r="H63" s="18"/>
      <c r="I63" s="18"/>
      <c r="J63" s="22"/>
      <c r="K63" s="18"/>
      <c r="L63" s="18">
        <v>2</v>
      </c>
      <c r="M63" s="18"/>
      <c r="N63" s="18">
        <v>2</v>
      </c>
      <c r="O63" s="18">
        <v>32</v>
      </c>
      <c r="P63" s="18">
        <v>32</v>
      </c>
      <c r="Q63" s="18"/>
      <c r="R63" s="17" t="s">
        <v>80</v>
      </c>
      <c r="S63" s="18" t="s">
        <v>153</v>
      </c>
    </row>
    <row r="64" spans="1:19" ht="24" customHeight="1" x14ac:dyDescent="0.15">
      <c r="A64" s="31"/>
      <c r="B64" s="34"/>
      <c r="C64" s="18">
        <v>49</v>
      </c>
      <c r="D64" s="18" t="s">
        <v>53</v>
      </c>
      <c r="E64" s="12" t="s">
        <v>114</v>
      </c>
      <c r="F64" s="18"/>
      <c r="G64" s="18"/>
      <c r="H64" s="18"/>
      <c r="I64" s="18"/>
      <c r="J64" s="18"/>
      <c r="K64" s="22"/>
      <c r="L64" s="18">
        <v>3</v>
      </c>
      <c r="M64" s="18"/>
      <c r="N64" s="18">
        <v>3</v>
      </c>
      <c r="O64" s="17">
        <v>48</v>
      </c>
      <c r="P64" s="17">
        <v>48</v>
      </c>
      <c r="Q64" s="18"/>
      <c r="R64" s="17" t="s">
        <v>49</v>
      </c>
      <c r="S64" s="18" t="s">
        <v>165</v>
      </c>
    </row>
    <row r="65" spans="1:19" ht="72" customHeight="1" x14ac:dyDescent="0.15">
      <c r="A65" s="31"/>
      <c r="B65" s="34"/>
      <c r="C65" s="18">
        <v>50</v>
      </c>
      <c r="D65" s="4" t="s">
        <v>131</v>
      </c>
      <c r="E65" s="12" t="s">
        <v>166</v>
      </c>
      <c r="F65" s="17"/>
      <c r="G65" s="17"/>
      <c r="H65" s="18"/>
      <c r="I65" s="3"/>
      <c r="J65" s="3"/>
      <c r="K65" s="3"/>
      <c r="L65" s="3">
        <v>2</v>
      </c>
      <c r="M65" s="18"/>
      <c r="N65" s="18">
        <v>2</v>
      </c>
      <c r="O65" s="3">
        <v>32</v>
      </c>
      <c r="P65" s="17">
        <v>32</v>
      </c>
      <c r="Q65" s="3"/>
      <c r="R65" s="3" t="s">
        <v>167</v>
      </c>
      <c r="S65" s="3" t="s">
        <v>2</v>
      </c>
    </row>
    <row r="66" spans="1:19" ht="42" customHeight="1" x14ac:dyDescent="0.15">
      <c r="A66" s="31"/>
      <c r="B66" s="34"/>
      <c r="C66" s="18">
        <v>51</v>
      </c>
      <c r="D66" s="18" t="s">
        <v>132</v>
      </c>
      <c r="E66" s="12" t="s">
        <v>101</v>
      </c>
      <c r="F66" s="17"/>
      <c r="G66" s="17"/>
      <c r="H66" s="18"/>
      <c r="I66" s="3"/>
      <c r="J66" s="3"/>
      <c r="K66" s="3"/>
      <c r="L66" s="3">
        <v>2</v>
      </c>
      <c r="M66" s="18"/>
      <c r="N66" s="18">
        <v>2</v>
      </c>
      <c r="O66" s="3">
        <v>32</v>
      </c>
      <c r="P66" s="17">
        <v>32</v>
      </c>
      <c r="Q66" s="3"/>
      <c r="R66" s="3" t="s">
        <v>159</v>
      </c>
      <c r="S66" s="3" t="s">
        <v>2</v>
      </c>
    </row>
    <row r="67" spans="1:19" ht="24" customHeight="1" x14ac:dyDescent="0.15">
      <c r="A67" s="31"/>
      <c r="B67" s="34"/>
      <c r="C67" s="28" t="s">
        <v>168</v>
      </c>
      <c r="D67" s="28"/>
      <c r="E67" s="28"/>
      <c r="F67" s="18"/>
      <c r="G67" s="18">
        <v>2</v>
      </c>
      <c r="H67" s="18"/>
      <c r="I67" s="18">
        <v>6</v>
      </c>
      <c r="J67" s="18">
        <v>13</v>
      </c>
      <c r="K67" s="18">
        <v>9</v>
      </c>
      <c r="L67" s="18">
        <v>9</v>
      </c>
      <c r="M67" s="18"/>
      <c r="N67" s="18">
        <f>SUM(N52:N66)</f>
        <v>39</v>
      </c>
      <c r="O67" s="18">
        <f>SUM(O52:O66)</f>
        <v>624</v>
      </c>
      <c r="P67" s="18">
        <f>SUM(P52:P66)</f>
        <v>512</v>
      </c>
      <c r="Q67" s="18">
        <f>SUM(Q52:Q65)</f>
        <v>112</v>
      </c>
      <c r="R67" s="18"/>
      <c r="S67" s="18"/>
    </row>
    <row r="68" spans="1:19" ht="24" customHeight="1" x14ac:dyDescent="0.15">
      <c r="A68" s="31"/>
      <c r="B68" s="34"/>
      <c r="C68" s="28" t="s">
        <v>181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</row>
    <row r="69" spans="1:19" ht="24" customHeight="1" x14ac:dyDescent="0.15">
      <c r="A69" s="31"/>
      <c r="B69" s="38" t="s">
        <v>169</v>
      </c>
      <c r="C69" s="38"/>
      <c r="D69" s="38"/>
      <c r="E69" s="38"/>
      <c r="F69" s="18"/>
      <c r="G69" s="18">
        <f t="shared" ref="G69:O69" si="6">G67</f>
        <v>2</v>
      </c>
      <c r="H69" s="18"/>
      <c r="I69" s="18">
        <f t="shared" si="6"/>
        <v>6</v>
      </c>
      <c r="J69" s="18">
        <f t="shared" si="6"/>
        <v>13</v>
      </c>
      <c r="K69" s="18">
        <f t="shared" si="6"/>
        <v>9</v>
      </c>
      <c r="L69" s="18">
        <f t="shared" si="6"/>
        <v>9</v>
      </c>
      <c r="M69" s="18"/>
      <c r="N69" s="18">
        <f t="shared" si="6"/>
        <v>39</v>
      </c>
      <c r="O69" s="18">
        <f t="shared" si="6"/>
        <v>624</v>
      </c>
      <c r="P69" s="18">
        <v>480</v>
      </c>
      <c r="Q69" s="18">
        <v>112</v>
      </c>
      <c r="R69" s="16"/>
      <c r="S69" s="16"/>
    </row>
    <row r="70" spans="1:19" ht="24" customHeight="1" x14ac:dyDescent="0.15">
      <c r="A70" s="33" t="s">
        <v>170</v>
      </c>
      <c r="B70" s="33"/>
      <c r="C70" s="33"/>
      <c r="D70" s="33"/>
      <c r="E70" s="33"/>
      <c r="F70" s="16">
        <f t="shared" ref="F70:Q70" si="7">F25+F43+F51</f>
        <v>24</v>
      </c>
      <c r="G70" s="16">
        <f t="shared" si="7"/>
        <v>23</v>
      </c>
      <c r="H70" s="16">
        <f t="shared" si="7"/>
        <v>25</v>
      </c>
      <c r="I70" s="16">
        <f t="shared" si="7"/>
        <v>19</v>
      </c>
      <c r="J70" s="16">
        <f t="shared" si="7"/>
        <v>11</v>
      </c>
      <c r="K70" s="16">
        <f t="shared" si="7"/>
        <v>6</v>
      </c>
      <c r="L70" s="16"/>
      <c r="M70" s="16"/>
      <c r="N70" s="8">
        <f t="shared" si="7"/>
        <v>104</v>
      </c>
      <c r="O70" s="16">
        <f t="shared" si="7"/>
        <v>1728</v>
      </c>
      <c r="P70" s="8">
        <f t="shared" si="7"/>
        <v>1536</v>
      </c>
      <c r="Q70" s="16">
        <f t="shared" si="7"/>
        <v>192</v>
      </c>
      <c r="R70" s="16"/>
      <c r="S70" s="18"/>
    </row>
    <row r="71" spans="1:19" ht="53.25" customHeight="1" x14ac:dyDescent="0.15">
      <c r="A71" s="31" t="s">
        <v>171</v>
      </c>
      <c r="B71" s="31" t="s">
        <v>172</v>
      </c>
      <c r="C71" s="29" t="s">
        <v>173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1:19" ht="25.5" customHeight="1" x14ac:dyDescent="0.15">
      <c r="A72" s="31"/>
      <c r="B72" s="31"/>
      <c r="C72" s="28" t="s">
        <v>70</v>
      </c>
      <c r="D72" s="28"/>
      <c r="E72" s="28"/>
      <c r="F72" s="17"/>
      <c r="G72" s="17"/>
      <c r="H72" s="17"/>
      <c r="I72" s="17"/>
      <c r="J72" s="17"/>
      <c r="K72" s="17"/>
      <c r="L72" s="17"/>
      <c r="M72" s="17"/>
      <c r="N72" s="18">
        <v>6</v>
      </c>
      <c r="O72" s="18">
        <v>96</v>
      </c>
      <c r="P72" s="18">
        <v>96</v>
      </c>
      <c r="Q72" s="16"/>
      <c r="R72" s="9"/>
      <c r="S72" s="9"/>
    </row>
    <row r="73" spans="1:19" s="15" customFormat="1" ht="25.5" customHeight="1" x14ac:dyDescent="0.15">
      <c r="A73" s="33" t="s">
        <v>174</v>
      </c>
      <c r="B73" s="33"/>
      <c r="C73" s="33"/>
      <c r="D73" s="33"/>
      <c r="E73" s="33"/>
      <c r="F73" s="13">
        <f>F25+F34++F43+F51+F67+F72</f>
        <v>24</v>
      </c>
      <c r="G73" s="13">
        <f t="shared" ref="G73:Q73" si="8">G25+G34++G43+G51+G67+G72</f>
        <v>25</v>
      </c>
      <c r="H73" s="13">
        <f t="shared" si="8"/>
        <v>25</v>
      </c>
      <c r="I73" s="13">
        <f t="shared" si="8"/>
        <v>25</v>
      </c>
      <c r="J73" s="13">
        <f t="shared" si="8"/>
        <v>24</v>
      </c>
      <c r="K73" s="13">
        <f t="shared" si="8"/>
        <v>15</v>
      </c>
      <c r="L73" s="13">
        <f t="shared" si="8"/>
        <v>9</v>
      </c>
      <c r="M73" s="13"/>
      <c r="N73" s="13">
        <f t="shared" si="8"/>
        <v>163</v>
      </c>
      <c r="O73" s="13">
        <f t="shared" si="8"/>
        <v>2672</v>
      </c>
      <c r="P73" s="13">
        <f t="shared" si="8"/>
        <v>2368</v>
      </c>
      <c r="Q73" s="13">
        <f t="shared" si="8"/>
        <v>304</v>
      </c>
      <c r="R73" s="2"/>
      <c r="S73" s="2"/>
    </row>
  </sheetData>
  <mergeCells count="48">
    <mergeCell ref="C30:E30"/>
    <mergeCell ref="C31:E31"/>
    <mergeCell ref="C32:E32"/>
    <mergeCell ref="F33:L33"/>
    <mergeCell ref="F28:L28"/>
    <mergeCell ref="F29:L29"/>
    <mergeCell ref="F30:L30"/>
    <mergeCell ref="F31:L31"/>
    <mergeCell ref="F32:L32"/>
    <mergeCell ref="A73:E73"/>
    <mergeCell ref="A4:A34"/>
    <mergeCell ref="B35:B43"/>
    <mergeCell ref="B44:B51"/>
    <mergeCell ref="C71:S71"/>
    <mergeCell ref="A71:A72"/>
    <mergeCell ref="A35:A69"/>
    <mergeCell ref="B4:B25"/>
    <mergeCell ref="C72:E72"/>
    <mergeCell ref="C34:E34"/>
    <mergeCell ref="C68:S68"/>
    <mergeCell ref="F26:L26"/>
    <mergeCell ref="F27:L27"/>
    <mergeCell ref="C33:E33"/>
    <mergeCell ref="C28:E28"/>
    <mergeCell ref="C29:E29"/>
    <mergeCell ref="B71:B72"/>
    <mergeCell ref="R2:R3"/>
    <mergeCell ref="P2:Q2"/>
    <mergeCell ref="S2:S3"/>
    <mergeCell ref="C67:E67"/>
    <mergeCell ref="N2:N3"/>
    <mergeCell ref="P26:S33"/>
    <mergeCell ref="B26:B34"/>
    <mergeCell ref="C43:E43"/>
    <mergeCell ref="A70:E70"/>
    <mergeCell ref="B52:B68"/>
    <mergeCell ref="C51:E51"/>
    <mergeCell ref="C25:E25"/>
    <mergeCell ref="C26:E26"/>
    <mergeCell ref="C27:E27"/>
    <mergeCell ref="B69:E69"/>
    <mergeCell ref="A1:S1"/>
    <mergeCell ref="C2:C3"/>
    <mergeCell ref="D2:D3"/>
    <mergeCell ref="O2:O3"/>
    <mergeCell ref="A2:B3"/>
    <mergeCell ref="E2:E3"/>
    <mergeCell ref="F2:M2"/>
  </mergeCells>
  <phoneticPr fontId="7" type="noConversion"/>
  <pageMargins left="0.6692913385826772" right="0.66929133858267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2017-09-11T08:31:48Z</cp:lastPrinted>
  <dcterms:created xsi:type="dcterms:W3CDTF">2011-12-25T00:46:46Z</dcterms:created>
  <dcterms:modified xsi:type="dcterms:W3CDTF">2018-07-03T01:41:42Z</dcterms:modified>
</cp:coreProperties>
</file>